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tabRatio="893" activeTab="0"/>
  </bookViews>
  <sheets>
    <sheet name="game_mmddyy" sheetId="1" r:id="rId1"/>
    <sheet name="Dugout" sheetId="2" r:id="rId2"/>
    <sheet name="Batting Order for the Year" sheetId="3" r:id="rId3"/>
    <sheet name="Pitch_Totals" sheetId="4" r:id="rId4"/>
    <sheet name="translate" sheetId="5" r:id="rId5"/>
  </sheets>
  <definedNames>
    <definedName name="_xlnm.Print_Area" localSheetId="2">'Batting Order for the Year'!$A$1:$W$29</definedName>
    <definedName name="_xlnm.Print_Area" localSheetId="0">'game_mmddyy'!$A$1:$U$40</definedName>
  </definedNames>
  <calcPr fullCalcOnLoad="1"/>
</workbook>
</file>

<file path=xl/sharedStrings.xml><?xml version="1.0" encoding="utf-8"?>
<sst xmlns="http://schemas.openxmlformats.org/spreadsheetml/2006/main" count="376" uniqueCount="125">
  <si>
    <t>Inning
1</t>
  </si>
  <si>
    <t>Inning
2</t>
  </si>
  <si>
    <t>Inning
3</t>
  </si>
  <si>
    <t>Inning
4</t>
  </si>
  <si>
    <t>Inning
5</t>
  </si>
  <si>
    <t>Inning
6</t>
  </si>
  <si>
    <t>Position</t>
  </si>
  <si>
    <t>1st Base</t>
  </si>
  <si>
    <t>2nd Base</t>
  </si>
  <si>
    <t>Shortstop</t>
  </si>
  <si>
    <t>3rd Base</t>
  </si>
  <si>
    <t>Catcher</t>
  </si>
  <si>
    <t>Pitcher</t>
  </si>
  <si>
    <t>Left Field</t>
  </si>
  <si>
    <t>Center Field</t>
  </si>
  <si>
    <t>Right Field</t>
  </si>
  <si>
    <t>Out Field</t>
  </si>
  <si>
    <t>In Field</t>
  </si>
  <si>
    <t>Max</t>
  </si>
  <si>
    <t>Order</t>
  </si>
  <si>
    <t>Name</t>
  </si>
  <si>
    <t>Number</t>
  </si>
  <si>
    <t>Left</t>
  </si>
  <si>
    <t>Center</t>
  </si>
  <si>
    <t>Right</t>
  </si>
  <si>
    <t>Bench</t>
  </si>
  <si>
    <t>Infield</t>
  </si>
  <si>
    <t>Outfield</t>
  </si>
  <si>
    <t>Age</t>
  </si>
  <si>
    <t>Total</t>
  </si>
  <si>
    <t>Fri</t>
  </si>
  <si>
    <t>Sat</t>
  </si>
  <si>
    <t>Sun</t>
  </si>
  <si>
    <t>Mon</t>
  </si>
  <si>
    <t>Tues</t>
  </si>
  <si>
    <t>Wed</t>
  </si>
  <si>
    <t>Thur</t>
  </si>
  <si>
    <t>Player</t>
  </si>
  <si>
    <t>No.</t>
  </si>
  <si>
    <t>Max.</t>
  </si>
  <si>
    <t>No player may sit on the bench for 2 consecutive innings</t>
  </si>
  <si>
    <t>League
Age</t>
  </si>
  <si>
    <t>Opposing Team Pitch Count</t>
  </si>
  <si>
    <t>A pitcher who delivers 41 or more pitches</t>
  </si>
  <si>
    <t>catcher for the remainder of the day</t>
  </si>
  <si>
    <t xml:space="preserve"> in a game cannot play the position of</t>
  </si>
  <si>
    <t>Extra
Inning(s)</t>
  </si>
  <si>
    <t xml:space="preserve"> </t>
  </si>
  <si>
    <t>Jersey #</t>
  </si>
  <si>
    <t>66 or more pitches = 4 days rest</t>
  </si>
  <si>
    <t>51-65 pitches = 3 days rest</t>
  </si>
  <si>
    <t>36-50 pitches = 2 days rest</t>
  </si>
  <si>
    <t>21-35 pitches = 1 day rest</t>
  </si>
  <si>
    <t>1-20 pitches = 0 day rest</t>
  </si>
  <si>
    <t>A pitcher who delivers 41 or more pitches
 in a game cannot play the position of catcher
for the remainder of the day.
Any player, who has played the position of catcher in four (4) or more innings in a game, is not eligible to pitch on that calendar day.</t>
  </si>
  <si>
    <t>Any player, who has played the position</t>
  </si>
  <si>
    <t>of catcher in four (4) or more innings</t>
  </si>
  <si>
    <t>that calendar day.</t>
  </si>
  <si>
    <t>in a game, is not eligible to pitch on</t>
  </si>
  <si>
    <t>Game 1 (Mar 23)</t>
  </si>
  <si>
    <t>Game 2 (Mar 26)</t>
  </si>
  <si>
    <t>Game 3 (Mar 27)</t>
  </si>
  <si>
    <t>Game 14 (May 1)</t>
  </si>
  <si>
    <t>Game 15 (May 4)</t>
  </si>
  <si>
    <t>Playoff Game 1 (May X)</t>
  </si>
  <si>
    <t>Playoff Game 2 (May x)</t>
  </si>
  <si>
    <t>Game 3 (May X)</t>
  </si>
  <si>
    <t>Grey represents days player cannot pitch</t>
  </si>
  <si>
    <t>Game 4 (Apr 13)</t>
  </si>
  <si>
    <t>Game 5 (April 16)</t>
  </si>
  <si>
    <t>Game 6 (April 17)</t>
  </si>
  <si>
    <t>Game 7 (April 20)</t>
  </si>
  <si>
    <t>Game 8 (April 23)</t>
  </si>
  <si>
    <t>Game 9 (April 24)</t>
  </si>
  <si>
    <t>Game 10 (April 27)</t>
  </si>
  <si>
    <t>Game 11 (April 30)</t>
  </si>
  <si>
    <t>Game 12 (May 1)</t>
  </si>
  <si>
    <t>4 innings</t>
  </si>
  <si>
    <t>Game 13 (May 11)</t>
  </si>
  <si>
    <t>Majors</t>
  </si>
  <si>
    <t>Age 10 = 75 pitches max per day
Age 11 = 85 pitches</t>
  </si>
  <si>
    <t>All players must play a minimum 9 outs in field</t>
  </si>
  <si>
    <t>Game and Year Totals</t>
  </si>
  <si>
    <t>Totals</t>
  </si>
  <si>
    <t>Input name and number in the yellow shaded area rest of cells will automatically populate.  The intent is to rotate everyone up one spot each game.</t>
  </si>
  <si>
    <t>Formula</t>
  </si>
  <si>
    <t>Must =78</t>
  </si>
  <si>
    <t>Input Numbers from Cells A20 - A31 each column needs to add up to 78 or something is wrong (missed someone or put someone in twice)</t>
  </si>
  <si>
    <t>This Area is all Formulas - It reads the number cells from B3 - G16</t>
  </si>
  <si>
    <t>Input
Name Here</t>
  </si>
  <si>
    <t>#
Corresponds to Name</t>
  </si>
  <si>
    <t>Copy and Paste from Batting order for the year template.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</si>
  <si>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</si>
  <si>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</si>
  <si>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</si>
  <si>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</si>
  <si>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</si>
  <si>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</si>
  <si>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</si>
  <si>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</si>
  <si>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</si>
  <si>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</si>
  <si>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</si>
  <si>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</si>
  <si>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Available
to
Pitch</t>
  </si>
  <si>
    <t>Y</t>
  </si>
  <si>
    <t>Team Batting Order</t>
  </si>
  <si>
    <t>Game 1 (March 19) Team Name vs TBD</t>
  </si>
  <si>
    <t>Team Pitch Count</t>
  </si>
  <si>
    <t>1st</t>
  </si>
  <si>
    <t>2nd</t>
  </si>
  <si>
    <t>3rd</t>
  </si>
  <si>
    <t>4th</t>
  </si>
  <si>
    <t>5th</t>
  </si>
  <si>
    <t>6th</t>
  </si>
  <si>
    <t>C</t>
  </si>
  <si>
    <t>SS</t>
  </si>
  <si>
    <t>P</t>
  </si>
  <si>
    <t>CF</t>
  </si>
  <si>
    <t>LF</t>
  </si>
  <si>
    <t>RF</t>
  </si>
  <si>
    <t>B1</t>
  </si>
  <si>
    <t>B2</t>
  </si>
  <si>
    <t>B3</t>
  </si>
  <si>
    <t>This table is only a translator for the Dugout tab.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</si>
</sst>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m;@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6"/>
      <color indexed="9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7CFD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9" fillId="0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0" fillId="37" borderId="3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8" fillId="38" borderId="31" xfId="0" applyFont="1" applyFill="1" applyBorder="1" applyAlignment="1">
      <alignment wrapText="1"/>
    </xf>
    <xf numFmtId="0" fontId="8" fillId="38" borderId="32" xfId="0" applyFont="1" applyFill="1" applyBorder="1" applyAlignment="1">
      <alignment wrapText="1"/>
    </xf>
    <xf numFmtId="0" fontId="8" fillId="38" borderId="33" xfId="0" applyFont="1" applyFill="1" applyBorder="1" applyAlignment="1">
      <alignment wrapText="1"/>
    </xf>
    <xf numFmtId="0" fontId="6" fillId="0" borderId="0" xfId="0" applyNumberFormat="1" applyFont="1" applyFill="1" applyAlignment="1">
      <alignment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2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4" fillId="39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" fillId="40" borderId="14" xfId="0" applyNumberFormat="1" applyFont="1" applyFill="1" applyBorder="1" applyAlignment="1">
      <alignment horizontal="center"/>
    </xf>
    <xf numFmtId="0" fontId="4" fillId="40" borderId="10" xfId="0" applyNumberFormat="1" applyFont="1" applyFill="1" applyBorder="1" applyAlignment="1">
      <alignment horizontal="center"/>
    </xf>
    <xf numFmtId="0" fontId="4" fillId="40" borderId="11" xfId="0" applyNumberFormat="1" applyFont="1" applyFill="1" applyBorder="1" applyAlignment="1">
      <alignment horizontal="center"/>
    </xf>
    <xf numFmtId="0" fontId="4" fillId="40" borderId="18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1" borderId="0" xfId="0" applyFill="1" applyAlignment="1">
      <alignment/>
    </xf>
    <xf numFmtId="0" fontId="2" fillId="41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34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35" borderId="37" xfId="0" applyFon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2" fillId="36" borderId="37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37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64" fillId="41" borderId="44" xfId="0" applyFont="1" applyFill="1" applyBorder="1" applyAlignment="1">
      <alignment vertical="center" wrapText="1"/>
    </xf>
    <xf numFmtId="0" fontId="65" fillId="41" borderId="45" xfId="0" applyFont="1" applyFill="1" applyBorder="1" applyAlignment="1">
      <alignment vertical="center" wrapText="1"/>
    </xf>
    <xf numFmtId="0" fontId="64" fillId="41" borderId="35" xfId="0" applyFont="1" applyFill="1" applyBorder="1" applyAlignment="1">
      <alignment vertical="center" wrapText="1"/>
    </xf>
    <xf numFmtId="0" fontId="65" fillId="41" borderId="36" xfId="0" applyFont="1" applyFill="1" applyBorder="1" applyAlignment="1">
      <alignment vertical="center" wrapText="1"/>
    </xf>
    <xf numFmtId="0" fontId="65" fillId="41" borderId="41" xfId="0" applyFont="1" applyFill="1" applyBorder="1" applyAlignment="1">
      <alignment vertical="center" wrapText="1"/>
    </xf>
    <xf numFmtId="0" fontId="0" fillId="42" borderId="46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64" fillId="42" borderId="0" xfId="0" applyFont="1" applyFill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6" fillId="43" borderId="0" xfId="0" applyFont="1" applyFill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6" fillId="43" borderId="34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2" fillId="0" borderId="52" xfId="0" applyFont="1" applyFill="1" applyBorder="1" applyAlignment="1">
      <alignment/>
    </xf>
    <xf numFmtId="0" fontId="64" fillId="0" borderId="53" xfId="0" applyFont="1" applyBorder="1" applyAlignment="1">
      <alignment horizontal="center" wrapText="1"/>
    </xf>
    <xf numFmtId="0" fontId="66" fillId="0" borderId="53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44" borderId="0" xfId="0" applyFill="1" applyAlignment="1">
      <alignment/>
    </xf>
    <xf numFmtId="0" fontId="18" fillId="0" borderId="54" xfId="0" applyFont="1" applyFill="1" applyBorder="1" applyAlignment="1">
      <alignment horizontal="center"/>
    </xf>
    <xf numFmtId="0" fontId="19" fillId="45" borderId="55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8" fillId="45" borderId="14" xfId="0" applyFont="1" applyFill="1" applyBorder="1" applyAlignment="1">
      <alignment horizontal="center"/>
    </xf>
    <xf numFmtId="0" fontId="19" fillId="45" borderId="10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45" borderId="56" xfId="0" applyFont="1" applyFill="1" applyBorder="1" applyAlignment="1">
      <alignment horizontal="center"/>
    </xf>
    <xf numFmtId="0" fontId="19" fillId="45" borderId="57" xfId="0" applyFont="1" applyFill="1" applyBorder="1" applyAlignment="1">
      <alignment horizontal="center"/>
    </xf>
    <xf numFmtId="0" fontId="21" fillId="45" borderId="57" xfId="0" applyFont="1" applyFill="1" applyBorder="1" applyAlignment="1">
      <alignment horizontal="center"/>
    </xf>
    <xf numFmtId="0" fontId="0" fillId="4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4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" fillId="38" borderId="31" xfId="0" applyFont="1" applyFill="1" applyBorder="1" applyAlignment="1">
      <alignment horizontal="left" wrapText="1"/>
    </xf>
    <xf numFmtId="0" fontId="1" fillId="38" borderId="32" xfId="0" applyFont="1" applyFill="1" applyBorder="1" applyAlignment="1">
      <alignment horizontal="left" wrapText="1"/>
    </xf>
    <xf numFmtId="0" fontId="1" fillId="38" borderId="33" xfId="0" applyFont="1" applyFill="1" applyBorder="1" applyAlignment="1">
      <alignment horizontal="left" wrapText="1"/>
    </xf>
    <xf numFmtId="0" fontId="2" fillId="46" borderId="16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6" fillId="47" borderId="16" xfId="0" applyFont="1" applyFill="1" applyBorder="1" applyAlignment="1">
      <alignment horizontal="center" vertical="center"/>
    </xf>
    <xf numFmtId="0" fontId="16" fillId="47" borderId="25" xfId="0" applyFont="1" applyFill="1" applyBorder="1" applyAlignment="1">
      <alignment horizontal="center" vertical="center"/>
    </xf>
    <xf numFmtId="0" fontId="16" fillId="47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7" fillId="0" borderId="58" xfId="0" applyFont="1" applyBorder="1" applyAlignment="1">
      <alignment horizontal="left" vertical="center" wrapText="1"/>
    </xf>
    <xf numFmtId="0" fontId="67" fillId="0" borderId="5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67" fillId="0" borderId="60" xfId="0" applyFont="1" applyFill="1" applyBorder="1" applyAlignment="1">
      <alignment horizontal="left" wrapText="1"/>
    </xf>
    <xf numFmtId="0" fontId="67" fillId="0" borderId="58" xfId="0" applyFont="1" applyFill="1" applyBorder="1" applyAlignment="1">
      <alignment horizontal="left" wrapText="1"/>
    </xf>
    <xf numFmtId="0" fontId="67" fillId="0" borderId="59" xfId="0" applyFont="1" applyFill="1" applyBorder="1" applyAlignment="1">
      <alignment horizontal="left" wrapText="1"/>
    </xf>
    <xf numFmtId="0" fontId="15" fillId="47" borderId="16" xfId="0" applyFont="1" applyFill="1" applyBorder="1" applyAlignment="1">
      <alignment horizontal="center" vertical="center"/>
    </xf>
    <xf numFmtId="0" fontId="15" fillId="47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tabSelected="1" zoomScale="75" zoomScaleNormal="75" zoomScalePageLayoutView="0" workbookViewId="0" topLeftCell="A1">
      <selection activeCell="AC32" sqref="AC32"/>
    </sheetView>
  </sheetViews>
  <sheetFormatPr defaultColWidth="9.140625" defaultRowHeight="12.75"/>
  <cols>
    <col min="1" max="1" width="13.7109375" style="0" customWidth="1"/>
    <col min="2" max="2" width="10.7109375" style="0" customWidth="1"/>
    <col min="8" max="8" width="8.00390625" style="0" customWidth="1"/>
    <col min="9" max="9" width="10.57421875" style="0" customWidth="1"/>
    <col min="10" max="21" width="10.7109375" style="0" customWidth="1"/>
  </cols>
  <sheetData>
    <row r="1" spans="1:23" ht="26.25" thickBot="1">
      <c r="A1" s="4" t="s">
        <v>6</v>
      </c>
      <c r="B1" s="116" t="s">
        <v>0</v>
      </c>
      <c r="C1" s="116" t="s">
        <v>1</v>
      </c>
      <c r="D1" s="116" t="s">
        <v>2</v>
      </c>
      <c r="E1" s="116" t="s">
        <v>3</v>
      </c>
      <c r="F1" s="117" t="s">
        <v>4</v>
      </c>
      <c r="G1" s="117" t="s">
        <v>5</v>
      </c>
      <c r="I1" s="115" t="s">
        <v>47</v>
      </c>
      <c r="J1" s="116" t="s">
        <v>0</v>
      </c>
      <c r="K1" s="116" t="s">
        <v>1</v>
      </c>
      <c r="L1" s="116" t="s">
        <v>2</v>
      </c>
      <c r="M1" s="116" t="s">
        <v>3</v>
      </c>
      <c r="N1" s="117" t="s">
        <v>4</v>
      </c>
      <c r="O1" s="117" t="s">
        <v>5</v>
      </c>
      <c r="Q1" s="218" t="s">
        <v>106</v>
      </c>
      <c r="R1" s="219"/>
      <c r="S1" s="219"/>
      <c r="T1" s="219"/>
      <c r="U1" s="188" t="s">
        <v>91</v>
      </c>
      <c r="V1" s="188"/>
      <c r="W1" s="188"/>
    </row>
    <row r="2" spans="1:22" ht="42" customHeight="1">
      <c r="A2" s="46" t="s">
        <v>17</v>
      </c>
      <c r="B2" s="215" t="s">
        <v>87</v>
      </c>
      <c r="C2" s="216"/>
      <c r="D2" s="216"/>
      <c r="E2" s="216"/>
      <c r="F2" s="216"/>
      <c r="G2" s="217"/>
      <c r="I2" s="120" t="s">
        <v>17</v>
      </c>
      <c r="J2" s="212" t="s">
        <v>88</v>
      </c>
      <c r="K2" s="212"/>
      <c r="L2" s="212"/>
      <c r="M2" s="212"/>
      <c r="N2" s="212"/>
      <c r="O2" s="213"/>
      <c r="Q2" s="220" t="s">
        <v>107</v>
      </c>
      <c r="R2" s="221"/>
      <c r="S2" s="221"/>
      <c r="T2" s="222"/>
      <c r="U2" s="214" t="s">
        <v>41</v>
      </c>
      <c r="V2" s="214" t="s">
        <v>104</v>
      </c>
    </row>
    <row r="3" spans="1:22" ht="19.5" customHeight="1">
      <c r="A3" s="144" t="s">
        <v>12</v>
      </c>
      <c r="B3" s="146"/>
      <c r="C3" s="19"/>
      <c r="D3" s="19"/>
      <c r="E3" s="19"/>
      <c r="F3" s="19"/>
      <c r="G3" s="147"/>
      <c r="I3" s="121" t="s">
        <v>12</v>
      </c>
      <c r="J3" s="12" t="e">
        <f aca="true" t="shared" si="0" ref="J3:O9">VLOOKUP(B3,$A$20:$B$40,2)</f>
        <v>#N/A</v>
      </c>
      <c r="K3" s="12" t="e">
        <f t="shared" si="0"/>
        <v>#N/A</v>
      </c>
      <c r="L3" s="12" t="e">
        <f t="shared" si="0"/>
        <v>#N/A</v>
      </c>
      <c r="M3" s="12" t="e">
        <f t="shared" si="0"/>
        <v>#N/A</v>
      </c>
      <c r="N3" s="4" t="e">
        <f t="shared" si="0"/>
        <v>#N/A</v>
      </c>
      <c r="O3" s="122" t="e">
        <f t="shared" si="0"/>
        <v>#N/A</v>
      </c>
      <c r="Q3" s="4" t="s">
        <v>19</v>
      </c>
      <c r="R3" s="209" t="s">
        <v>20</v>
      </c>
      <c r="S3" s="211"/>
      <c r="T3" s="4" t="s">
        <v>48</v>
      </c>
      <c r="U3" s="214"/>
      <c r="V3" s="214"/>
    </row>
    <row r="4" spans="1:22" ht="19.5" customHeight="1">
      <c r="A4" s="144" t="s">
        <v>11</v>
      </c>
      <c r="B4" s="146"/>
      <c r="C4" s="19"/>
      <c r="D4" s="19"/>
      <c r="E4" s="19"/>
      <c r="F4" s="19"/>
      <c r="G4" s="147"/>
      <c r="I4" s="121" t="s">
        <v>11</v>
      </c>
      <c r="J4" s="12" t="e">
        <f t="shared" si="0"/>
        <v>#N/A</v>
      </c>
      <c r="K4" s="12" t="e">
        <f t="shared" si="0"/>
        <v>#N/A</v>
      </c>
      <c r="L4" s="103" t="e">
        <f t="shared" si="0"/>
        <v>#N/A</v>
      </c>
      <c r="M4" s="103" t="e">
        <f t="shared" si="0"/>
        <v>#N/A</v>
      </c>
      <c r="N4" s="4" t="e">
        <f t="shared" si="0"/>
        <v>#N/A</v>
      </c>
      <c r="O4" s="122" t="e">
        <f t="shared" si="0"/>
        <v>#N/A</v>
      </c>
      <c r="Q4" s="36">
        <v>1</v>
      </c>
      <c r="R4" s="204"/>
      <c r="S4" s="205"/>
      <c r="T4" s="57"/>
      <c r="U4" s="165">
        <v>12</v>
      </c>
      <c r="V4" s="165" t="s">
        <v>105</v>
      </c>
    </row>
    <row r="5" spans="1:22" ht="19.5" customHeight="1">
      <c r="A5" s="144" t="s">
        <v>7</v>
      </c>
      <c r="B5" s="146"/>
      <c r="C5" s="19"/>
      <c r="D5" s="19"/>
      <c r="E5" s="19"/>
      <c r="F5" s="19"/>
      <c r="G5" s="147"/>
      <c r="I5" s="121" t="s">
        <v>7</v>
      </c>
      <c r="J5" s="12" t="e">
        <f t="shared" si="0"/>
        <v>#N/A</v>
      </c>
      <c r="K5" s="12" t="e">
        <f t="shared" si="0"/>
        <v>#N/A</v>
      </c>
      <c r="L5" s="12" t="e">
        <f t="shared" si="0"/>
        <v>#N/A</v>
      </c>
      <c r="M5" s="12" t="e">
        <f t="shared" si="0"/>
        <v>#N/A</v>
      </c>
      <c r="N5" s="4" t="e">
        <f t="shared" si="0"/>
        <v>#N/A</v>
      </c>
      <c r="O5" s="123" t="e">
        <f t="shared" si="0"/>
        <v>#N/A</v>
      </c>
      <c r="Q5" s="36">
        <v>2</v>
      </c>
      <c r="R5" s="204"/>
      <c r="S5" s="205"/>
      <c r="T5" s="57"/>
      <c r="U5" s="165">
        <v>12</v>
      </c>
      <c r="V5" s="165" t="s">
        <v>105</v>
      </c>
    </row>
    <row r="6" spans="1:22" ht="19.5" customHeight="1">
      <c r="A6" s="144" t="s">
        <v>8</v>
      </c>
      <c r="B6" s="146"/>
      <c r="C6" s="19"/>
      <c r="D6" s="19"/>
      <c r="E6" s="19"/>
      <c r="F6" s="19"/>
      <c r="G6" s="147"/>
      <c r="I6" s="121" t="s">
        <v>8</v>
      </c>
      <c r="J6" s="12" t="e">
        <f t="shared" si="0"/>
        <v>#N/A</v>
      </c>
      <c r="K6" s="12" t="e">
        <f t="shared" si="0"/>
        <v>#N/A</v>
      </c>
      <c r="L6" s="12" t="e">
        <f t="shared" si="0"/>
        <v>#N/A</v>
      </c>
      <c r="M6" s="12" t="e">
        <f t="shared" si="0"/>
        <v>#N/A</v>
      </c>
      <c r="N6" s="4" t="e">
        <f t="shared" si="0"/>
        <v>#N/A</v>
      </c>
      <c r="O6" s="122" t="e">
        <f t="shared" si="0"/>
        <v>#N/A</v>
      </c>
      <c r="Q6" s="36">
        <v>3</v>
      </c>
      <c r="R6" s="204"/>
      <c r="S6" s="205"/>
      <c r="T6" s="57"/>
      <c r="U6" s="165">
        <v>11</v>
      </c>
      <c r="V6" s="165" t="s">
        <v>105</v>
      </c>
    </row>
    <row r="7" spans="1:22" ht="19.5" customHeight="1">
      <c r="A7" s="144" t="s">
        <v>9</v>
      </c>
      <c r="B7" s="146"/>
      <c r="C7" s="19"/>
      <c r="D7" s="19"/>
      <c r="E7" s="19"/>
      <c r="F7" s="19"/>
      <c r="G7" s="147"/>
      <c r="I7" s="121" t="s">
        <v>9</v>
      </c>
      <c r="J7" s="12" t="e">
        <f t="shared" si="0"/>
        <v>#N/A</v>
      </c>
      <c r="K7" s="12" t="e">
        <f t="shared" si="0"/>
        <v>#N/A</v>
      </c>
      <c r="L7" s="12" t="e">
        <f t="shared" si="0"/>
        <v>#N/A</v>
      </c>
      <c r="M7" s="12" t="e">
        <f t="shared" si="0"/>
        <v>#N/A</v>
      </c>
      <c r="N7" s="4" t="e">
        <f t="shared" si="0"/>
        <v>#N/A</v>
      </c>
      <c r="O7" s="122" t="e">
        <f t="shared" si="0"/>
        <v>#N/A</v>
      </c>
      <c r="Q7" s="36">
        <v>4</v>
      </c>
      <c r="R7" s="204"/>
      <c r="S7" s="205"/>
      <c r="T7" s="57"/>
      <c r="U7" s="165">
        <v>12</v>
      </c>
      <c r="V7" s="35" t="s">
        <v>105</v>
      </c>
    </row>
    <row r="8" spans="1:22" ht="19.5" customHeight="1">
      <c r="A8" s="144" t="s">
        <v>10</v>
      </c>
      <c r="B8" s="146"/>
      <c r="C8" s="19"/>
      <c r="D8" s="19"/>
      <c r="E8" s="19"/>
      <c r="F8" s="19"/>
      <c r="G8" s="147"/>
      <c r="I8" s="121" t="s">
        <v>10</v>
      </c>
      <c r="J8" s="12" t="e">
        <f t="shared" si="0"/>
        <v>#N/A</v>
      </c>
      <c r="K8" s="12" t="e">
        <f t="shared" si="0"/>
        <v>#N/A</v>
      </c>
      <c r="L8" s="12" t="e">
        <f t="shared" si="0"/>
        <v>#N/A</v>
      </c>
      <c r="M8" s="12" t="e">
        <f t="shared" si="0"/>
        <v>#N/A</v>
      </c>
      <c r="N8" s="4" t="e">
        <f t="shared" si="0"/>
        <v>#N/A</v>
      </c>
      <c r="O8" s="122" t="e">
        <f t="shared" si="0"/>
        <v>#N/A</v>
      </c>
      <c r="Q8" s="36">
        <v>5</v>
      </c>
      <c r="R8" s="204"/>
      <c r="S8" s="205"/>
      <c r="T8" s="57"/>
      <c r="U8" s="165">
        <v>12</v>
      </c>
      <c r="V8" s="165" t="s">
        <v>105</v>
      </c>
    </row>
    <row r="9" spans="1:22" ht="19.5" customHeight="1">
      <c r="A9" s="47" t="s">
        <v>16</v>
      </c>
      <c r="B9" s="148"/>
      <c r="C9" s="9"/>
      <c r="D9" s="9"/>
      <c r="E9" s="9"/>
      <c r="F9" s="9"/>
      <c r="G9" s="149"/>
      <c r="I9" s="124" t="s">
        <v>16</v>
      </c>
      <c r="J9" s="118" t="e">
        <f t="shared" si="0"/>
        <v>#N/A</v>
      </c>
      <c r="K9" s="118"/>
      <c r="L9" s="118"/>
      <c r="M9" s="118"/>
      <c r="N9" s="119"/>
      <c r="O9" s="125"/>
      <c r="Q9" s="36">
        <v>6</v>
      </c>
      <c r="R9" s="204"/>
      <c r="S9" s="205"/>
      <c r="T9" s="57"/>
      <c r="U9" s="165">
        <v>12</v>
      </c>
      <c r="V9" s="165" t="s">
        <v>105</v>
      </c>
    </row>
    <row r="10" spans="1:22" ht="19.5" customHeight="1">
      <c r="A10" s="144" t="s">
        <v>13</v>
      </c>
      <c r="B10" s="146"/>
      <c r="C10" s="19"/>
      <c r="D10" s="19"/>
      <c r="E10" s="19"/>
      <c r="F10" s="19"/>
      <c r="G10" s="147"/>
      <c r="I10" s="121" t="s">
        <v>22</v>
      </c>
      <c r="J10" s="12" t="e">
        <f aca="true" t="shared" si="1" ref="J10:O12">VLOOKUP(B10,$A$20:$B$40,2)</f>
        <v>#N/A</v>
      </c>
      <c r="K10" s="12" t="e">
        <f t="shared" si="1"/>
        <v>#N/A</v>
      </c>
      <c r="L10" s="12" t="e">
        <f t="shared" si="1"/>
        <v>#N/A</v>
      </c>
      <c r="M10" s="12" t="e">
        <f t="shared" si="1"/>
        <v>#N/A</v>
      </c>
      <c r="N10" s="4" t="e">
        <f t="shared" si="1"/>
        <v>#N/A</v>
      </c>
      <c r="O10" s="122" t="e">
        <f t="shared" si="1"/>
        <v>#N/A</v>
      </c>
      <c r="Q10" s="36">
        <v>7</v>
      </c>
      <c r="R10" s="204"/>
      <c r="S10" s="205"/>
      <c r="T10" s="57"/>
      <c r="U10" s="165">
        <v>11</v>
      </c>
      <c r="V10" s="165" t="s">
        <v>105</v>
      </c>
    </row>
    <row r="11" spans="1:22" ht="19.5" customHeight="1">
      <c r="A11" s="144" t="s">
        <v>14</v>
      </c>
      <c r="B11" s="146"/>
      <c r="C11" s="19"/>
      <c r="D11" s="19"/>
      <c r="E11" s="19"/>
      <c r="F11" s="19"/>
      <c r="G11" s="147"/>
      <c r="I11" s="121" t="s">
        <v>23</v>
      </c>
      <c r="J11" s="12" t="e">
        <f t="shared" si="1"/>
        <v>#N/A</v>
      </c>
      <c r="K11" s="12" t="e">
        <f t="shared" si="1"/>
        <v>#N/A</v>
      </c>
      <c r="L11" s="12" t="e">
        <f t="shared" si="1"/>
        <v>#N/A</v>
      </c>
      <c r="M11" s="12" t="e">
        <f t="shared" si="1"/>
        <v>#N/A</v>
      </c>
      <c r="N11" s="4" t="e">
        <f t="shared" si="1"/>
        <v>#N/A</v>
      </c>
      <c r="O11" s="122" t="e">
        <f t="shared" si="1"/>
        <v>#N/A</v>
      </c>
      <c r="Q11" s="36">
        <v>8</v>
      </c>
      <c r="R11" s="204"/>
      <c r="S11" s="205"/>
      <c r="T11" s="57"/>
      <c r="U11" s="165">
        <v>11</v>
      </c>
      <c r="V11" s="165" t="s">
        <v>105</v>
      </c>
    </row>
    <row r="12" spans="1:22" ht="19.5" customHeight="1">
      <c r="A12" s="144" t="s">
        <v>15</v>
      </c>
      <c r="B12" s="146"/>
      <c r="C12" s="19"/>
      <c r="D12" s="19"/>
      <c r="E12" s="19"/>
      <c r="F12" s="19"/>
      <c r="G12" s="147"/>
      <c r="I12" s="121" t="s">
        <v>24</v>
      </c>
      <c r="J12" s="103" t="e">
        <f t="shared" si="1"/>
        <v>#N/A</v>
      </c>
      <c r="K12" s="12" t="e">
        <f t="shared" si="1"/>
        <v>#N/A</v>
      </c>
      <c r="L12" s="12" t="e">
        <f t="shared" si="1"/>
        <v>#N/A</v>
      </c>
      <c r="M12" s="12" t="e">
        <f t="shared" si="1"/>
        <v>#N/A</v>
      </c>
      <c r="N12" s="12" t="e">
        <f t="shared" si="1"/>
        <v>#N/A</v>
      </c>
      <c r="O12" s="122" t="e">
        <f t="shared" si="1"/>
        <v>#N/A</v>
      </c>
      <c r="Q12" s="36">
        <v>9</v>
      </c>
      <c r="R12" s="204"/>
      <c r="S12" s="205"/>
      <c r="T12" s="57"/>
      <c r="U12" s="165">
        <v>12</v>
      </c>
      <c r="V12" s="165" t="s">
        <v>105</v>
      </c>
    </row>
    <row r="13" spans="1:22" ht="19.5" customHeight="1">
      <c r="A13" s="48" t="s">
        <v>25</v>
      </c>
      <c r="B13" s="150"/>
      <c r="C13" s="6"/>
      <c r="D13" s="6"/>
      <c r="E13" s="6"/>
      <c r="F13" s="6"/>
      <c r="G13" s="151"/>
      <c r="I13" s="126" t="s">
        <v>25</v>
      </c>
      <c r="J13" s="118"/>
      <c r="K13" s="118"/>
      <c r="L13" s="118"/>
      <c r="M13" s="118"/>
      <c r="N13" s="119"/>
      <c r="O13" s="125"/>
      <c r="Q13" s="36">
        <v>10</v>
      </c>
      <c r="R13" s="204"/>
      <c r="S13" s="205"/>
      <c r="T13" s="57"/>
      <c r="U13" s="165">
        <v>12</v>
      </c>
      <c r="V13" s="165" t="s">
        <v>105</v>
      </c>
    </row>
    <row r="14" spans="1:22" ht="19.5" customHeight="1">
      <c r="A14" s="145"/>
      <c r="B14" s="146"/>
      <c r="C14" s="19"/>
      <c r="D14" s="19"/>
      <c r="E14" s="19"/>
      <c r="F14" s="19"/>
      <c r="G14" s="147"/>
      <c r="I14" s="127"/>
      <c r="J14" s="12" t="e">
        <f aca="true" t="shared" si="2" ref="J14:O16">VLOOKUP(B14,$A$20:$B$40,2)</f>
        <v>#N/A</v>
      </c>
      <c r="K14" s="12" t="e">
        <f t="shared" si="2"/>
        <v>#N/A</v>
      </c>
      <c r="L14" s="12" t="e">
        <f t="shared" si="2"/>
        <v>#N/A</v>
      </c>
      <c r="M14" s="12" t="e">
        <f t="shared" si="2"/>
        <v>#N/A</v>
      </c>
      <c r="N14" s="12" t="e">
        <f t="shared" si="2"/>
        <v>#N/A</v>
      </c>
      <c r="O14" s="128" t="e">
        <f t="shared" si="2"/>
        <v>#N/A</v>
      </c>
      <c r="Q14" s="36">
        <v>11</v>
      </c>
      <c r="R14" s="204"/>
      <c r="S14" s="205"/>
      <c r="T14" s="57"/>
      <c r="U14" s="165">
        <v>11</v>
      </c>
      <c r="V14" s="35" t="s">
        <v>105</v>
      </c>
    </row>
    <row r="15" spans="1:22" ht="19.5" customHeight="1">
      <c r="A15" s="145"/>
      <c r="B15" s="146"/>
      <c r="C15" s="19"/>
      <c r="D15" s="19"/>
      <c r="E15" s="19"/>
      <c r="F15" s="19"/>
      <c r="G15" s="147"/>
      <c r="I15" s="127"/>
      <c r="J15" s="12" t="e">
        <f t="shared" si="2"/>
        <v>#N/A</v>
      </c>
      <c r="K15" s="12" t="e">
        <f t="shared" si="2"/>
        <v>#N/A</v>
      </c>
      <c r="L15" s="12" t="e">
        <f t="shared" si="2"/>
        <v>#N/A</v>
      </c>
      <c r="M15" s="12" t="e">
        <f t="shared" si="2"/>
        <v>#N/A</v>
      </c>
      <c r="N15" s="12" t="e">
        <f t="shared" si="2"/>
        <v>#N/A</v>
      </c>
      <c r="O15" s="128" t="e">
        <f t="shared" si="2"/>
        <v>#N/A</v>
      </c>
      <c r="Q15" s="36">
        <v>12</v>
      </c>
      <c r="R15" s="204"/>
      <c r="S15" s="205"/>
      <c r="T15" s="57"/>
      <c r="U15" s="165">
        <v>12</v>
      </c>
      <c r="V15" s="166" t="s">
        <v>105</v>
      </c>
    </row>
    <row r="16" spans="1:20" ht="19.5" customHeight="1" thickBot="1">
      <c r="A16" s="145"/>
      <c r="B16" s="152"/>
      <c r="C16" s="153"/>
      <c r="D16" s="153"/>
      <c r="E16" s="153"/>
      <c r="F16" s="153"/>
      <c r="G16" s="154"/>
      <c r="I16" s="129"/>
      <c r="J16" s="130" t="e">
        <f t="shared" si="2"/>
        <v>#N/A</v>
      </c>
      <c r="K16" s="130" t="e">
        <f t="shared" si="2"/>
        <v>#N/A</v>
      </c>
      <c r="L16" s="130" t="e">
        <f t="shared" si="2"/>
        <v>#N/A</v>
      </c>
      <c r="M16" s="130" t="e">
        <f t="shared" si="2"/>
        <v>#N/A</v>
      </c>
      <c r="N16" s="130" t="e">
        <f t="shared" si="2"/>
        <v>#N/A</v>
      </c>
      <c r="O16" s="131" t="e">
        <f t="shared" si="2"/>
        <v>#N/A</v>
      </c>
      <c r="Q16" s="7"/>
      <c r="R16" s="7"/>
      <c r="S16" s="7"/>
      <c r="T16" s="7"/>
    </row>
    <row r="17" spans="1:9" s="7" customFormat="1" ht="8.25" customHeight="1" thickBot="1">
      <c r="A17" s="6"/>
      <c r="B17" s="9"/>
      <c r="C17" s="9"/>
      <c r="D17" s="9"/>
      <c r="E17" s="9"/>
      <c r="F17" s="9"/>
      <c r="G17" s="9"/>
      <c r="I17" s="6"/>
    </row>
    <row r="18" spans="1:20" s="7" customFormat="1" ht="15.75" customHeight="1" thickBot="1">
      <c r="A18" s="159" t="s">
        <v>86</v>
      </c>
      <c r="B18" s="160">
        <f aca="true" t="shared" si="3" ref="B18:G18">SUM(B3:B16)</f>
        <v>0</v>
      </c>
      <c r="C18" s="160">
        <f t="shared" si="3"/>
        <v>0</v>
      </c>
      <c r="D18" s="156">
        <f t="shared" si="3"/>
        <v>0</v>
      </c>
      <c r="E18" s="156">
        <f t="shared" si="3"/>
        <v>0</v>
      </c>
      <c r="F18" s="156">
        <f t="shared" si="3"/>
        <v>0</v>
      </c>
      <c r="G18" s="157">
        <f t="shared" si="3"/>
        <v>0</v>
      </c>
      <c r="I18" s="206" t="s">
        <v>108</v>
      </c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8"/>
    </row>
    <row r="19" spans="1:20" s="7" customFormat="1" ht="39" thickBot="1">
      <c r="A19" s="162" t="s">
        <v>90</v>
      </c>
      <c r="B19" s="163" t="s">
        <v>89</v>
      </c>
      <c r="C19" s="164" t="s">
        <v>77</v>
      </c>
      <c r="D19" s="158" t="s">
        <v>26</v>
      </c>
      <c r="E19" s="15" t="s">
        <v>27</v>
      </c>
      <c r="F19" s="15" t="s">
        <v>25</v>
      </c>
      <c r="G19" s="16" t="s">
        <v>29</v>
      </c>
      <c r="I19" s="209" t="str">
        <f>Q2</f>
        <v>Game 1 (March 19) Team Name vs TBD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1"/>
    </row>
    <row r="20" spans="1:23" s="7" customFormat="1" ht="25.5" customHeight="1" thickBot="1">
      <c r="A20" s="161">
        <v>1</v>
      </c>
      <c r="B20" s="167"/>
      <c r="C20" s="141" t="str">
        <f aca="true" t="shared" si="4" ref="C20:C31">IF(D20+E20&lt;4,"fix","")</f>
        <v>fix</v>
      </c>
      <c r="D20" s="112">
        <f aca="true" t="shared" si="5" ref="D20:D31">COUNTIF($B$3:$G$8,A20)</f>
        <v>0</v>
      </c>
      <c r="E20" s="8">
        <f aca="true" t="shared" si="6" ref="E20:E31">COUNTIF($B$10:$G$12,A20)</f>
        <v>0</v>
      </c>
      <c r="F20" s="8">
        <f aca="true" t="shared" si="7" ref="F20:F31">COUNTIF($B$14:$G$16,A20)</f>
        <v>0</v>
      </c>
      <c r="G20" s="55">
        <f aca="true" t="shared" si="8" ref="G20:G31">SUM(D20:F20)</f>
        <v>0</v>
      </c>
      <c r="I20" s="15" t="s">
        <v>21</v>
      </c>
      <c r="J20" s="15" t="s">
        <v>20</v>
      </c>
      <c r="K20" s="43" t="s">
        <v>41</v>
      </c>
      <c r="L20" s="16" t="s">
        <v>18</v>
      </c>
      <c r="M20" s="10" t="s">
        <v>0</v>
      </c>
      <c r="N20" s="10" t="s">
        <v>1</v>
      </c>
      <c r="O20" s="10" t="s">
        <v>2</v>
      </c>
      <c r="P20" s="10" t="s">
        <v>3</v>
      </c>
      <c r="Q20" s="5" t="s">
        <v>4</v>
      </c>
      <c r="R20" s="5" t="s">
        <v>5</v>
      </c>
      <c r="S20" s="10" t="s">
        <v>46</v>
      </c>
      <c r="T20" s="8" t="s">
        <v>29</v>
      </c>
      <c r="U20" s="198" t="s">
        <v>80</v>
      </c>
      <c r="V20" s="199"/>
      <c r="W20" s="200"/>
    </row>
    <row r="21" spans="1:23" ht="21.75" customHeight="1">
      <c r="A21" s="132">
        <v>2</v>
      </c>
      <c r="B21" s="167"/>
      <c r="C21" s="141" t="str">
        <f t="shared" si="4"/>
        <v>fix</v>
      </c>
      <c r="D21" s="112">
        <f t="shared" si="5"/>
        <v>0</v>
      </c>
      <c r="E21" s="8">
        <f t="shared" si="6"/>
        <v>0</v>
      </c>
      <c r="F21" s="8">
        <f t="shared" si="7"/>
        <v>0</v>
      </c>
      <c r="G21" s="55">
        <f t="shared" si="8"/>
        <v>0</v>
      </c>
      <c r="I21" s="69"/>
      <c r="J21" s="70" t="s">
        <v>92</v>
      </c>
      <c r="K21" s="63"/>
      <c r="L21" s="4"/>
      <c r="M21" s="4"/>
      <c r="N21" s="2"/>
      <c r="O21" s="2"/>
      <c r="P21" s="11"/>
      <c r="Q21" s="11"/>
      <c r="R21" s="11"/>
      <c r="S21" s="11"/>
      <c r="T21" s="11"/>
      <c r="U21" s="66"/>
      <c r="V21" s="66"/>
      <c r="W21" s="67" t="s">
        <v>49</v>
      </c>
    </row>
    <row r="22" spans="1:23" ht="21.75" customHeight="1">
      <c r="A22" s="132">
        <v>3</v>
      </c>
      <c r="B22" s="167"/>
      <c r="C22" s="141" t="str">
        <f t="shared" si="4"/>
        <v>fix</v>
      </c>
      <c r="D22" s="112">
        <f t="shared" si="5"/>
        <v>0</v>
      </c>
      <c r="E22" s="8">
        <f t="shared" si="6"/>
        <v>0</v>
      </c>
      <c r="F22" s="8">
        <f t="shared" si="7"/>
        <v>0</v>
      </c>
      <c r="G22" s="55">
        <f t="shared" si="8"/>
        <v>0</v>
      </c>
      <c r="I22" s="69"/>
      <c r="J22" s="70" t="s">
        <v>93</v>
      </c>
      <c r="K22" s="63"/>
      <c r="L22" s="4"/>
      <c r="M22" s="4"/>
      <c r="N22" s="2"/>
      <c r="O22" s="2"/>
      <c r="P22" s="11"/>
      <c r="Q22" s="11"/>
      <c r="R22" s="11"/>
      <c r="S22" s="11"/>
      <c r="T22" s="11"/>
      <c r="U22" s="51"/>
      <c r="V22" s="51"/>
      <c r="W22" s="52" t="s">
        <v>50</v>
      </c>
    </row>
    <row r="23" spans="1:23" ht="21.75" customHeight="1">
      <c r="A23" s="132">
        <v>4</v>
      </c>
      <c r="B23" s="167"/>
      <c r="C23" s="141" t="str">
        <f t="shared" si="4"/>
        <v>fix</v>
      </c>
      <c r="D23" s="112">
        <f t="shared" si="5"/>
        <v>0</v>
      </c>
      <c r="E23" s="8">
        <f t="shared" si="6"/>
        <v>0</v>
      </c>
      <c r="F23" s="8">
        <f t="shared" si="7"/>
        <v>0</v>
      </c>
      <c r="G23" s="55">
        <f t="shared" si="8"/>
        <v>0</v>
      </c>
      <c r="I23" s="69"/>
      <c r="J23" s="70" t="s">
        <v>94</v>
      </c>
      <c r="K23" s="63"/>
      <c r="L23" s="4"/>
      <c r="M23" s="4"/>
      <c r="N23" s="2"/>
      <c r="O23" s="2"/>
      <c r="P23" s="11"/>
      <c r="Q23" s="11"/>
      <c r="R23" s="11"/>
      <c r="S23" s="11"/>
      <c r="T23" s="11"/>
      <c r="U23" s="51"/>
      <c r="V23" s="51"/>
      <c r="W23" s="52" t="s">
        <v>51</v>
      </c>
    </row>
    <row r="24" spans="1:23" ht="21.75" customHeight="1">
      <c r="A24" s="132">
        <v>5</v>
      </c>
      <c r="B24" s="167"/>
      <c r="C24" s="141" t="str">
        <f t="shared" si="4"/>
        <v>fix</v>
      </c>
      <c r="D24" s="112">
        <f t="shared" si="5"/>
        <v>0</v>
      </c>
      <c r="E24" s="8">
        <f t="shared" si="6"/>
        <v>0</v>
      </c>
      <c r="F24" s="8">
        <f t="shared" si="7"/>
        <v>0</v>
      </c>
      <c r="G24" s="55">
        <f t="shared" si="8"/>
        <v>0</v>
      </c>
      <c r="I24" s="69"/>
      <c r="J24" s="70" t="s">
        <v>95</v>
      </c>
      <c r="K24" s="63"/>
      <c r="L24" s="4"/>
      <c r="M24" s="4"/>
      <c r="N24" s="2"/>
      <c r="O24" s="2"/>
      <c r="P24" s="11"/>
      <c r="Q24" s="11"/>
      <c r="R24" s="11"/>
      <c r="S24" s="11"/>
      <c r="T24" s="11"/>
      <c r="U24" s="51"/>
      <c r="V24" s="51"/>
      <c r="W24" s="52" t="s">
        <v>52</v>
      </c>
    </row>
    <row r="25" spans="1:23" ht="21.75" customHeight="1" thickBot="1">
      <c r="A25" s="132">
        <v>6</v>
      </c>
      <c r="B25" s="167"/>
      <c r="C25" s="141" t="str">
        <f t="shared" si="4"/>
        <v>fix</v>
      </c>
      <c r="D25" s="112">
        <f t="shared" si="5"/>
        <v>0</v>
      </c>
      <c r="E25" s="8">
        <f t="shared" si="6"/>
        <v>0</v>
      </c>
      <c r="F25" s="8">
        <f t="shared" si="7"/>
        <v>0</v>
      </c>
      <c r="G25" s="55">
        <f t="shared" si="8"/>
        <v>0</v>
      </c>
      <c r="I25" s="69"/>
      <c r="J25" s="70" t="s">
        <v>96</v>
      </c>
      <c r="K25" s="63"/>
      <c r="L25" s="4"/>
      <c r="M25" s="4"/>
      <c r="N25" s="2"/>
      <c r="O25" s="2"/>
      <c r="P25" s="11"/>
      <c r="Q25" s="11"/>
      <c r="R25" s="11"/>
      <c r="S25" s="11"/>
      <c r="T25" s="11"/>
      <c r="U25" s="88"/>
      <c r="V25" s="68"/>
      <c r="W25" s="53" t="s">
        <v>53</v>
      </c>
    </row>
    <row r="26" spans="1:23" ht="21.75" customHeight="1">
      <c r="A26" s="133">
        <v>7</v>
      </c>
      <c r="B26" s="167"/>
      <c r="C26" s="141" t="str">
        <f t="shared" si="4"/>
        <v>fix</v>
      </c>
      <c r="D26" s="112">
        <f t="shared" si="5"/>
        <v>0</v>
      </c>
      <c r="E26" s="8">
        <f t="shared" si="6"/>
        <v>0</v>
      </c>
      <c r="F26" s="8">
        <f t="shared" si="7"/>
        <v>0</v>
      </c>
      <c r="G26" s="55">
        <f t="shared" si="8"/>
        <v>0</v>
      </c>
      <c r="I26" s="69"/>
      <c r="J26" s="70" t="s">
        <v>97</v>
      </c>
      <c r="K26" s="63"/>
      <c r="L26" s="4"/>
      <c r="M26" s="4"/>
      <c r="N26" s="2"/>
      <c r="O26" s="2"/>
      <c r="P26" s="11"/>
      <c r="Q26" s="11"/>
      <c r="R26" s="11"/>
      <c r="S26" s="11"/>
      <c r="T26" s="11"/>
      <c r="U26" s="90" t="s">
        <v>43</v>
      </c>
      <c r="V26" s="90"/>
      <c r="W26" s="91"/>
    </row>
    <row r="27" spans="1:23" ht="21.75" customHeight="1">
      <c r="A27" s="132">
        <v>8</v>
      </c>
      <c r="B27" s="167"/>
      <c r="C27" s="141" t="str">
        <f t="shared" si="4"/>
        <v>fix</v>
      </c>
      <c r="D27" s="112">
        <f t="shared" si="5"/>
        <v>0</v>
      </c>
      <c r="E27" s="8">
        <f t="shared" si="6"/>
        <v>0</v>
      </c>
      <c r="F27" s="8">
        <f t="shared" si="7"/>
        <v>0</v>
      </c>
      <c r="G27" s="55">
        <f t="shared" si="8"/>
        <v>0</v>
      </c>
      <c r="I27" s="69"/>
      <c r="J27" s="70" t="s">
        <v>98</v>
      </c>
      <c r="K27" s="64"/>
      <c r="L27" s="4"/>
      <c r="M27" s="4"/>
      <c r="N27" s="2"/>
      <c r="O27" s="2"/>
      <c r="P27" s="11"/>
      <c r="Q27" s="11"/>
      <c r="R27" s="11"/>
      <c r="S27" s="11"/>
      <c r="T27" s="11"/>
      <c r="U27" s="45" t="s">
        <v>45</v>
      </c>
      <c r="V27" s="45"/>
      <c r="W27" s="92"/>
    </row>
    <row r="28" spans="1:23" ht="21.75" customHeight="1" thickBot="1">
      <c r="A28" s="134">
        <v>9</v>
      </c>
      <c r="B28" s="167"/>
      <c r="C28" s="141" t="str">
        <f t="shared" si="4"/>
        <v>fix</v>
      </c>
      <c r="D28" s="112">
        <f t="shared" si="5"/>
        <v>0</v>
      </c>
      <c r="E28" s="8">
        <f t="shared" si="6"/>
        <v>0</v>
      </c>
      <c r="F28" s="8">
        <f t="shared" si="7"/>
        <v>0</v>
      </c>
      <c r="G28" s="55">
        <f t="shared" si="8"/>
        <v>0</v>
      </c>
      <c r="I28" s="69"/>
      <c r="J28" s="70" t="s">
        <v>99</v>
      </c>
      <c r="K28" s="63"/>
      <c r="L28" s="4"/>
      <c r="M28" s="4"/>
      <c r="N28" s="2"/>
      <c r="O28" s="2"/>
      <c r="P28" s="11"/>
      <c r="Q28" s="11"/>
      <c r="R28" s="11"/>
      <c r="S28" s="11"/>
      <c r="T28" s="11"/>
      <c r="U28" s="93" t="s">
        <v>44</v>
      </c>
      <c r="V28" s="93"/>
      <c r="W28" s="94"/>
    </row>
    <row r="29" spans="1:23" ht="21.75" customHeight="1">
      <c r="A29" s="133">
        <v>10</v>
      </c>
      <c r="B29" s="167"/>
      <c r="C29" s="141" t="str">
        <f t="shared" si="4"/>
        <v>fix</v>
      </c>
      <c r="D29" s="112">
        <f t="shared" si="5"/>
        <v>0</v>
      </c>
      <c r="E29" s="8">
        <f t="shared" si="6"/>
        <v>0</v>
      </c>
      <c r="F29" s="8">
        <f t="shared" si="7"/>
        <v>0</v>
      </c>
      <c r="G29" s="55">
        <f t="shared" si="8"/>
        <v>0</v>
      </c>
      <c r="I29" s="69"/>
      <c r="J29" s="70" t="s">
        <v>100</v>
      </c>
      <c r="K29" s="64"/>
      <c r="L29" s="4"/>
      <c r="M29" s="4"/>
      <c r="N29" s="2"/>
      <c r="O29" s="2"/>
      <c r="P29" s="11"/>
      <c r="Q29" s="11"/>
      <c r="R29" s="11"/>
      <c r="S29" s="11"/>
      <c r="T29" s="11"/>
      <c r="U29" s="98" t="s">
        <v>55</v>
      </c>
      <c r="V29" s="84"/>
      <c r="W29" s="85"/>
    </row>
    <row r="30" spans="1:23" ht="21.75" customHeight="1">
      <c r="A30" s="132">
        <v>11</v>
      </c>
      <c r="B30" s="167"/>
      <c r="C30" s="141" t="str">
        <f t="shared" si="4"/>
        <v>fix</v>
      </c>
      <c r="D30" s="112">
        <f t="shared" si="5"/>
        <v>0</v>
      </c>
      <c r="E30" s="8">
        <f t="shared" si="6"/>
        <v>0</v>
      </c>
      <c r="F30" s="8">
        <f t="shared" si="7"/>
        <v>0</v>
      </c>
      <c r="G30" s="55">
        <f t="shared" si="8"/>
        <v>0</v>
      </c>
      <c r="I30" s="69"/>
      <c r="J30" s="70" t="s">
        <v>101</v>
      </c>
      <c r="K30" s="63"/>
      <c r="L30" s="4"/>
      <c r="M30" s="4"/>
      <c r="N30" s="2"/>
      <c r="O30" s="2"/>
      <c r="P30" s="11"/>
      <c r="Q30" s="11"/>
      <c r="R30" s="11"/>
      <c r="S30" s="11"/>
      <c r="T30" s="11"/>
      <c r="U30" s="99" t="s">
        <v>56</v>
      </c>
      <c r="V30" s="86"/>
      <c r="W30" s="87"/>
    </row>
    <row r="31" spans="1:23" ht="21.75" customHeight="1" thickBot="1">
      <c r="A31" s="135">
        <v>12</v>
      </c>
      <c r="B31" s="167"/>
      <c r="C31" s="142" t="str">
        <f t="shared" si="4"/>
        <v>fix</v>
      </c>
      <c r="D31" s="112">
        <f t="shared" si="5"/>
        <v>0</v>
      </c>
      <c r="E31" s="8">
        <f t="shared" si="6"/>
        <v>0</v>
      </c>
      <c r="F31" s="8">
        <f t="shared" si="7"/>
        <v>0</v>
      </c>
      <c r="G31" s="55">
        <f t="shared" si="8"/>
        <v>0</v>
      </c>
      <c r="I31" s="69"/>
      <c r="J31" s="70" t="s">
        <v>102</v>
      </c>
      <c r="K31" s="64"/>
      <c r="L31" s="4"/>
      <c r="M31" s="4"/>
      <c r="N31" s="2"/>
      <c r="O31" s="2"/>
      <c r="P31" s="11"/>
      <c r="Q31" s="11"/>
      <c r="R31" s="11"/>
      <c r="S31" s="11"/>
      <c r="T31" s="11"/>
      <c r="U31" s="99" t="s">
        <v>58</v>
      </c>
      <c r="V31" s="86"/>
      <c r="W31" s="87"/>
    </row>
    <row r="32" spans="1:23" ht="21.75" customHeight="1" thickBot="1">
      <c r="A32" s="155">
        <f>SUM(A20:A31)</f>
        <v>78</v>
      </c>
      <c r="C32" s="143" t="s">
        <v>85</v>
      </c>
      <c r="G32" s="1"/>
      <c r="I32" s="69"/>
      <c r="J32" s="70" t="s">
        <v>103</v>
      </c>
      <c r="K32" s="63"/>
      <c r="L32" s="4"/>
      <c r="M32" s="4"/>
      <c r="N32" s="2"/>
      <c r="O32" s="2"/>
      <c r="P32" s="11"/>
      <c r="Q32" s="11"/>
      <c r="R32" s="11"/>
      <c r="S32" s="11"/>
      <c r="T32" s="11"/>
      <c r="U32" s="100" t="s">
        <v>57</v>
      </c>
      <c r="V32" s="88"/>
      <c r="W32" s="89"/>
    </row>
    <row r="33" spans="7:20" ht="21.75" customHeight="1" thickBot="1">
      <c r="G33" s="1"/>
      <c r="I33" s="58"/>
      <c r="J33" s="82"/>
      <c r="K33" s="59"/>
      <c r="L33" s="56"/>
      <c r="M33" s="56"/>
      <c r="N33" s="60"/>
      <c r="O33" s="60"/>
      <c r="P33" s="61"/>
      <c r="Q33" s="61"/>
      <c r="R33" s="61"/>
      <c r="S33" s="61"/>
      <c r="T33" s="62"/>
    </row>
    <row r="34" spans="1:20" ht="24" customHeight="1" thickBot="1">
      <c r="A34" s="189" t="s">
        <v>54</v>
      </c>
      <c r="B34" s="190"/>
      <c r="C34" s="190"/>
      <c r="D34" s="191"/>
      <c r="F34" s="198" t="s">
        <v>80</v>
      </c>
      <c r="G34" s="199"/>
      <c r="H34" s="200"/>
      <c r="I34" s="201" t="s">
        <v>42</v>
      </c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</row>
    <row r="35" spans="1:20" ht="19.5" customHeight="1">
      <c r="A35" s="192"/>
      <c r="B35" s="193"/>
      <c r="C35" s="193"/>
      <c r="D35" s="194"/>
      <c r="F35" s="65"/>
      <c r="G35" s="66"/>
      <c r="H35" s="95" t="s">
        <v>49</v>
      </c>
      <c r="I35" s="35"/>
      <c r="J35" s="44"/>
      <c r="K35" s="38"/>
      <c r="L35" s="3"/>
      <c r="M35" s="3"/>
      <c r="N35" s="2"/>
      <c r="O35" s="2"/>
      <c r="P35" s="11"/>
      <c r="Q35" s="11"/>
      <c r="R35" s="11"/>
      <c r="S35" s="11"/>
      <c r="T35" s="11"/>
    </row>
    <row r="36" spans="1:20" ht="19.5" customHeight="1">
      <c r="A36" s="192"/>
      <c r="B36" s="193"/>
      <c r="C36" s="193"/>
      <c r="D36" s="194"/>
      <c r="F36" s="50"/>
      <c r="G36" s="51"/>
      <c r="H36" s="96" t="s">
        <v>50</v>
      </c>
      <c r="I36" s="35"/>
      <c r="J36" s="44"/>
      <c r="K36" s="38"/>
      <c r="L36" s="3"/>
      <c r="M36" s="3"/>
      <c r="N36" s="2"/>
      <c r="O36" s="2"/>
      <c r="P36" s="11"/>
      <c r="Q36" s="11"/>
      <c r="R36" s="11"/>
      <c r="S36" s="11"/>
      <c r="T36" s="11"/>
    </row>
    <row r="37" spans="1:20" ht="19.5" customHeight="1" thickBot="1">
      <c r="A37" s="195"/>
      <c r="B37" s="196"/>
      <c r="C37" s="196"/>
      <c r="D37" s="197"/>
      <c r="F37" s="50"/>
      <c r="G37" s="51"/>
      <c r="H37" s="96" t="s">
        <v>51</v>
      </c>
      <c r="I37" s="35"/>
      <c r="J37" s="44"/>
      <c r="K37" s="38"/>
      <c r="L37" s="3"/>
      <c r="M37" s="3"/>
      <c r="N37" s="2"/>
      <c r="O37" s="2"/>
      <c r="P37" s="11"/>
      <c r="Q37" s="11"/>
      <c r="R37" s="11"/>
      <c r="S37" s="11"/>
      <c r="T37" s="11"/>
    </row>
    <row r="38" spans="1:20" ht="19.5" customHeight="1">
      <c r="A38" s="83"/>
      <c r="B38" s="83"/>
      <c r="C38" s="83"/>
      <c r="D38" s="83"/>
      <c r="F38" s="50"/>
      <c r="G38" s="51"/>
      <c r="H38" s="96" t="s">
        <v>52</v>
      </c>
      <c r="I38" s="35"/>
      <c r="J38" s="44"/>
      <c r="K38" s="38"/>
      <c r="L38" s="3"/>
      <c r="M38" s="3"/>
      <c r="N38" s="2"/>
      <c r="O38" s="2"/>
      <c r="P38" s="11"/>
      <c r="Q38" s="11"/>
      <c r="R38" s="11"/>
      <c r="S38" s="11"/>
      <c r="T38" s="11"/>
    </row>
    <row r="39" spans="1:20" ht="19.5" customHeight="1" thickBot="1">
      <c r="A39" s="83"/>
      <c r="B39" s="83"/>
      <c r="C39" s="83"/>
      <c r="D39" s="83"/>
      <c r="F39" s="17"/>
      <c r="G39" s="68"/>
      <c r="H39" s="97" t="s">
        <v>53</v>
      </c>
      <c r="I39" s="35"/>
      <c r="J39" s="44"/>
      <c r="K39" s="38"/>
      <c r="L39" s="3"/>
      <c r="M39" s="3"/>
      <c r="N39" s="2"/>
      <c r="O39" s="2"/>
      <c r="P39" s="11"/>
      <c r="Q39" s="11"/>
      <c r="R39" s="11"/>
      <c r="S39" s="11"/>
      <c r="T39" s="11"/>
    </row>
    <row r="40" spans="1:20" ht="19.5" customHeight="1">
      <c r="A40" s="18"/>
      <c r="B40" s="18"/>
      <c r="C40" s="18"/>
      <c r="G40" s="49"/>
      <c r="I40" s="35"/>
      <c r="J40" s="44"/>
      <c r="K40" s="38"/>
      <c r="L40" s="3"/>
      <c r="M40" s="3"/>
      <c r="N40" s="2"/>
      <c r="O40" s="2"/>
      <c r="P40" s="11"/>
      <c r="Q40" s="11"/>
      <c r="R40" s="11"/>
      <c r="S40" s="11"/>
      <c r="T40" s="11"/>
    </row>
    <row r="41" spans="1:5" ht="15.75">
      <c r="A41" s="33" t="s">
        <v>79</v>
      </c>
      <c r="C41" s="7"/>
      <c r="D41" s="7"/>
      <c r="E41" s="7"/>
    </row>
    <row r="42" spans="1:5" ht="15.75">
      <c r="A42" s="34" t="s">
        <v>81</v>
      </c>
      <c r="C42" s="7"/>
      <c r="D42" s="7"/>
      <c r="E42" s="7"/>
    </row>
    <row r="43" spans="1:5" ht="15.75">
      <c r="A43" s="34" t="s">
        <v>40</v>
      </c>
      <c r="C43" s="7"/>
      <c r="D43" s="7"/>
      <c r="E43" s="7"/>
    </row>
  </sheetData>
  <sheetProtection/>
  <mergeCells count="26">
    <mergeCell ref="U2:U3"/>
    <mergeCell ref="V2:V3"/>
    <mergeCell ref="B2:G2"/>
    <mergeCell ref="R15:S15"/>
    <mergeCell ref="U20:W20"/>
    <mergeCell ref="Q1:T1"/>
    <mergeCell ref="Q2:T2"/>
    <mergeCell ref="R3:S3"/>
    <mergeCell ref="R4:S4"/>
    <mergeCell ref="R9:S9"/>
    <mergeCell ref="I19:T19"/>
    <mergeCell ref="R7:S7"/>
    <mergeCell ref="R6:S6"/>
    <mergeCell ref="R8:S8"/>
    <mergeCell ref="R5:S5"/>
    <mergeCell ref="J2:O2"/>
    <mergeCell ref="U1:W1"/>
    <mergeCell ref="A34:D37"/>
    <mergeCell ref="F34:H34"/>
    <mergeCell ref="I34:T34"/>
    <mergeCell ref="R13:S13"/>
    <mergeCell ref="R14:S14"/>
    <mergeCell ref="I18:T18"/>
    <mergeCell ref="R10:S10"/>
    <mergeCell ref="R11:S11"/>
    <mergeCell ref="R12:S12"/>
  </mergeCells>
  <printOptions horizontalCentered="1" verticalCentered="1"/>
  <pageMargins left="0.18" right="0.17" top="0.18" bottom="0.3" header="0.28" footer="0.15"/>
  <pageSetup fitToHeight="1" fitToWidth="1" horizontalDpi="600" verticalDpi="600" orientation="landscape" scale="64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H6" sqref="H6"/>
    </sheetView>
  </sheetViews>
  <sheetFormatPr defaultColWidth="9.140625" defaultRowHeight="12.75"/>
  <cols>
    <col min="1" max="1" width="32.140625" style="0" customWidth="1"/>
    <col min="2" max="7" width="9.140625" style="0" customWidth="1"/>
  </cols>
  <sheetData>
    <row r="1" spans="1:8" ht="23.25">
      <c r="A1" s="169" t="s">
        <v>37</v>
      </c>
      <c r="B1" s="172" t="s">
        <v>109</v>
      </c>
      <c r="C1" s="175" t="s">
        <v>110</v>
      </c>
      <c r="D1" s="178" t="s">
        <v>111</v>
      </c>
      <c r="E1" s="175" t="s">
        <v>112</v>
      </c>
      <c r="F1" s="178" t="s">
        <v>113</v>
      </c>
      <c r="G1" s="180" t="s">
        <v>114</v>
      </c>
      <c r="H1" s="178"/>
    </row>
    <row r="2" spans="1:8" ht="10.5" customHeight="1">
      <c r="A2" s="170"/>
      <c r="B2" s="173"/>
      <c r="C2" s="176"/>
      <c r="D2" s="176"/>
      <c r="E2" s="176"/>
      <c r="F2" s="176"/>
      <c r="G2" s="181"/>
      <c r="H2" s="176"/>
    </row>
    <row r="3" spans="1:8" ht="34.5">
      <c r="A3" s="171">
        <f>game_mmddyy!R4</f>
        <v>0</v>
      </c>
      <c r="B3" s="174" t="e">
        <f>VLOOKUP(A$3:A$14,translate!$A$3:$B$14,2,FALSE)</f>
        <v>#N/A</v>
      </c>
      <c r="C3" s="177" t="e">
        <f>VLOOKUP(A$3:A$14,translate!$C$3:$D$14,2,FALSE)</f>
        <v>#N/A</v>
      </c>
      <c r="D3" s="179" t="e">
        <f>VLOOKUP(A$3:A$16,translate!$E$3:$F$14,2,FALSE)</f>
        <v>#N/A</v>
      </c>
      <c r="E3" s="177" t="e">
        <f>VLOOKUP(A$3:A$16,translate!$G$3:$H$14,2,FALSE)</f>
        <v>#N/A</v>
      </c>
      <c r="F3" s="179" t="e">
        <f>VLOOKUP(A$3:A$16,translate!$I$3:$J$14,2,FALSE)</f>
        <v>#N/A</v>
      </c>
      <c r="G3" s="182" t="e">
        <f>VLOOKUP(A$3:A$16,translate!$K$3:$L$14,2,FALSE)</f>
        <v>#N/A</v>
      </c>
      <c r="H3" s="179"/>
    </row>
    <row r="4" spans="1:8" ht="34.5">
      <c r="A4" s="171">
        <f>game_mmddyy!R5</f>
        <v>0</v>
      </c>
      <c r="B4" s="174" t="e">
        <f>VLOOKUP(A$3:A$14,translate!A4:B15,2,FALSE)</f>
        <v>#N/A</v>
      </c>
      <c r="C4" s="177" t="e">
        <f>VLOOKUP(A$3:A$14,translate!$C$3:$D$14,2,FALSE)</f>
        <v>#N/A</v>
      </c>
      <c r="D4" s="179" t="e">
        <f>VLOOKUP(A$3:A$16,translate!$E$3:$F$14,2,FALSE)</f>
        <v>#N/A</v>
      </c>
      <c r="E4" s="177" t="e">
        <f>VLOOKUP(A$3:A$16,translate!$G$3:$H$14,2,FALSE)</f>
        <v>#N/A</v>
      </c>
      <c r="F4" s="179" t="e">
        <f>VLOOKUP(A$3:A$16,translate!$I$3:$J$14,2,FALSE)</f>
        <v>#N/A</v>
      </c>
      <c r="G4" s="182" t="e">
        <f>VLOOKUP(A$3:A$16,translate!$K$3:$L$14,2,FALSE)</f>
        <v>#N/A</v>
      </c>
      <c r="H4" s="179"/>
    </row>
    <row r="5" spans="1:8" ht="34.5">
      <c r="A5" s="171">
        <f>game_mmddyy!R6</f>
        <v>0</v>
      </c>
      <c r="B5" s="174" t="e">
        <f>VLOOKUP(A$3:A$14,translate!A5:B16,2,FALSE)</f>
        <v>#N/A</v>
      </c>
      <c r="C5" s="177" t="e">
        <f>VLOOKUP(A$3:A$14,translate!$C$3:$D$14,2,FALSE)</f>
        <v>#N/A</v>
      </c>
      <c r="D5" s="179" t="e">
        <f>VLOOKUP(A$3:A$16,translate!$E$3:$F$14,2,FALSE)</f>
        <v>#N/A</v>
      </c>
      <c r="E5" s="177" t="e">
        <f>VLOOKUP(A$3:A$16,translate!$G$3:$H$14,2,FALSE)</f>
        <v>#N/A</v>
      </c>
      <c r="F5" s="179" t="e">
        <f>VLOOKUP(A$3:A$16,translate!$I$3:$J$14,2,FALSE)</f>
        <v>#N/A</v>
      </c>
      <c r="G5" s="182" t="e">
        <f>VLOOKUP(A$3:A$16,translate!$K$3:$L$14,2,FALSE)</f>
        <v>#N/A</v>
      </c>
      <c r="H5" s="179"/>
    </row>
    <row r="6" spans="1:8" ht="34.5">
      <c r="A6" s="171">
        <f>game_mmddyy!R7</f>
        <v>0</v>
      </c>
      <c r="B6" s="174" t="e">
        <f>VLOOKUP(A$3:A$14,translate!A6:B17,2,FALSE)</f>
        <v>#N/A</v>
      </c>
      <c r="C6" s="177" t="e">
        <f>VLOOKUP(A$3:A$14,translate!$C$3:$D$14,2,FALSE)</f>
        <v>#N/A</v>
      </c>
      <c r="D6" s="179" t="e">
        <f>VLOOKUP(A$3:A$16,translate!$E$3:$F$14,2,FALSE)</f>
        <v>#N/A</v>
      </c>
      <c r="E6" s="177" t="e">
        <f>VLOOKUP(A$3:A$16,translate!$G$3:$H$14,2,FALSE)</f>
        <v>#N/A</v>
      </c>
      <c r="F6" s="179" t="e">
        <f>VLOOKUP(A$3:A$16,translate!$I$3:$J$14,2,FALSE)</f>
        <v>#N/A</v>
      </c>
      <c r="G6" s="182" t="e">
        <f>VLOOKUP(A$3:A$16,translate!$K$3:$L$14,2,FALSE)</f>
        <v>#N/A</v>
      </c>
      <c r="H6" s="179"/>
    </row>
    <row r="7" spans="1:8" ht="34.5">
      <c r="A7" s="171">
        <f>game_mmddyy!R8</f>
        <v>0</v>
      </c>
      <c r="B7" s="174" t="e">
        <f>VLOOKUP(A$3:A$14,translate!A7:B18,2,FALSE)</f>
        <v>#N/A</v>
      </c>
      <c r="C7" s="177" t="e">
        <f>VLOOKUP(A$3:A$14,translate!$C$3:$D$14,2,FALSE)</f>
        <v>#N/A</v>
      </c>
      <c r="D7" s="179" t="e">
        <f>VLOOKUP(A$3:A$16,translate!$E$3:$F$14,2,FALSE)</f>
        <v>#N/A</v>
      </c>
      <c r="E7" s="177" t="e">
        <f>VLOOKUP(A$3:A$16,translate!$G$3:$H$14,2,FALSE)</f>
        <v>#N/A</v>
      </c>
      <c r="F7" s="179" t="e">
        <f>VLOOKUP(A$3:A$16,translate!$I$3:$J$14,2,FALSE)</f>
        <v>#N/A</v>
      </c>
      <c r="G7" s="182" t="e">
        <f>VLOOKUP(A$3:A$16,translate!$K$3:$L$14,2,FALSE)</f>
        <v>#N/A</v>
      </c>
      <c r="H7" s="179"/>
    </row>
    <row r="8" spans="1:8" ht="34.5">
      <c r="A8" s="171">
        <f>game_mmddyy!R9</f>
        <v>0</v>
      </c>
      <c r="B8" s="174" t="e">
        <f>VLOOKUP(A$3:A$14,translate!A8:B19,2,FALSE)</f>
        <v>#N/A</v>
      </c>
      <c r="C8" s="177" t="e">
        <f>VLOOKUP(A$3:A$14,translate!$C$3:$D$14,2,FALSE)</f>
        <v>#N/A</v>
      </c>
      <c r="D8" s="179" t="e">
        <f>VLOOKUP(A$3:A$16,translate!$E$3:$F$14,2,FALSE)</f>
        <v>#N/A</v>
      </c>
      <c r="E8" s="177" t="e">
        <f>VLOOKUP(A$3:A$16,translate!$G$3:$H$14,2,FALSE)</f>
        <v>#N/A</v>
      </c>
      <c r="F8" s="179" t="e">
        <f>VLOOKUP(A$3:A$16,translate!$I$3:$J$14,2,FALSE)</f>
        <v>#N/A</v>
      </c>
      <c r="G8" s="182" t="e">
        <f>VLOOKUP(A$3:A$16,translate!$K$3:$L$14,2,FALSE)</f>
        <v>#N/A</v>
      </c>
      <c r="H8" s="179"/>
    </row>
    <row r="9" spans="1:8" ht="34.5">
      <c r="A9" s="171">
        <f>game_mmddyy!R10</f>
        <v>0</v>
      </c>
      <c r="B9" s="174" t="e">
        <f>VLOOKUP(A$3:A$14,translate!A9:B20,2,FALSE)</f>
        <v>#N/A</v>
      </c>
      <c r="C9" s="177" t="e">
        <f>VLOOKUP(A$3:A$14,translate!$C$3:$D$14,2,FALSE)</f>
        <v>#N/A</v>
      </c>
      <c r="D9" s="179" t="e">
        <f>VLOOKUP(A$3:A$16,translate!$E$3:$F$14,2,FALSE)</f>
        <v>#N/A</v>
      </c>
      <c r="E9" s="177" t="e">
        <f>VLOOKUP(A$3:A$16,translate!$G$3:$H$14,2,FALSE)</f>
        <v>#N/A</v>
      </c>
      <c r="F9" s="179" t="e">
        <f>VLOOKUP(A$3:A$16,translate!$I$3:$J$14,2,FALSE)</f>
        <v>#N/A</v>
      </c>
      <c r="G9" s="182" t="e">
        <f>VLOOKUP(A$3:A$16,translate!$K$3:$L$14,2,FALSE)</f>
        <v>#N/A</v>
      </c>
      <c r="H9" s="179"/>
    </row>
    <row r="10" spans="1:8" ht="34.5">
      <c r="A10" s="171">
        <f>game_mmddyy!R11</f>
        <v>0</v>
      </c>
      <c r="B10" s="174" t="e">
        <f>VLOOKUP(A$3:A$14,translate!A10:B21,2,FALSE)</f>
        <v>#N/A</v>
      </c>
      <c r="C10" s="177" t="e">
        <f>VLOOKUP(A$3:A$14,translate!$C$3:$D$14,2,FALSE)</f>
        <v>#N/A</v>
      </c>
      <c r="D10" s="179" t="e">
        <f>VLOOKUP(A$3:A$16,translate!$E$3:$F$14,2,FALSE)</f>
        <v>#N/A</v>
      </c>
      <c r="E10" s="177" t="e">
        <f>VLOOKUP(A$3:A$16,translate!$G$3:$H$14,2,FALSE)</f>
        <v>#N/A</v>
      </c>
      <c r="F10" s="179" t="e">
        <f>VLOOKUP(A$3:A$16,translate!$I$3:$J$14,2,FALSE)</f>
        <v>#N/A</v>
      </c>
      <c r="G10" s="182" t="e">
        <f>VLOOKUP(A$3:A$16,translate!$K$3:$L$14,2,FALSE)</f>
        <v>#N/A</v>
      </c>
      <c r="H10" s="179"/>
    </row>
    <row r="11" spans="1:8" ht="34.5">
      <c r="A11" s="171">
        <f>game_mmddyy!R12</f>
        <v>0</v>
      </c>
      <c r="B11" s="174" t="e">
        <f>VLOOKUP(A$3:A$14,translate!A11:B22,2,FALSE)</f>
        <v>#N/A</v>
      </c>
      <c r="C11" s="177" t="e">
        <f>VLOOKUP(A$3:A$14,translate!$C$3:$D$14,2,FALSE)</f>
        <v>#N/A</v>
      </c>
      <c r="D11" s="179" t="e">
        <f>VLOOKUP(A$3:A$16,translate!$E$3:$F$14,2,FALSE)</f>
        <v>#N/A</v>
      </c>
      <c r="E11" s="177" t="e">
        <f>VLOOKUP(A$3:A$16,translate!$G$3:$H$14,2,FALSE)</f>
        <v>#N/A</v>
      </c>
      <c r="F11" s="179" t="e">
        <f>VLOOKUP(A$3:A$16,translate!$I$3:$J$14,2,FALSE)</f>
        <v>#N/A</v>
      </c>
      <c r="G11" s="182" t="e">
        <f>VLOOKUP(A$3:A$16,translate!$K$3:$L$14,2,FALSE)</f>
        <v>#N/A</v>
      </c>
      <c r="H11" s="179"/>
    </row>
    <row r="12" spans="1:8" ht="34.5">
      <c r="A12" s="171">
        <f>game_mmddyy!R13</f>
        <v>0</v>
      </c>
      <c r="B12" s="174" t="e">
        <f>VLOOKUP(A$3:A$14,translate!A12:B23,2,FALSE)</f>
        <v>#N/A</v>
      </c>
      <c r="C12" s="177" t="e">
        <f>VLOOKUP(A$3:A$14,translate!$C$3:$D$14,2,FALSE)</f>
        <v>#N/A</v>
      </c>
      <c r="D12" s="179" t="e">
        <f>VLOOKUP(A$3:A$16,translate!$E$3:$F$14,2,FALSE)</f>
        <v>#N/A</v>
      </c>
      <c r="E12" s="177" t="e">
        <f>VLOOKUP(A$3:A$16,translate!$G$3:$H$14,2,FALSE)</f>
        <v>#N/A</v>
      </c>
      <c r="F12" s="179" t="e">
        <f>VLOOKUP(A$3:A$16,translate!$I$3:$J$14,2,FALSE)</f>
        <v>#N/A</v>
      </c>
      <c r="G12" s="182" t="e">
        <f>VLOOKUP(A$3:A$16,translate!$K$3:$L$14,2,FALSE)</f>
        <v>#N/A</v>
      </c>
      <c r="H12" s="179"/>
    </row>
    <row r="13" spans="1:8" ht="34.5">
      <c r="A13" s="171">
        <f>game_mmddyy!R14</f>
        <v>0</v>
      </c>
      <c r="B13" s="174" t="e">
        <f>VLOOKUP(A$3:A$14,translate!A13:B24,2,FALSE)</f>
        <v>#N/A</v>
      </c>
      <c r="C13" s="177" t="e">
        <f>VLOOKUP(A$3:A$14,translate!$C$3:$D$14,2,FALSE)</f>
        <v>#N/A</v>
      </c>
      <c r="D13" s="179" t="e">
        <f>VLOOKUP(A$3:A$16,translate!$E$3:$F$14,2,FALSE)</f>
        <v>#N/A</v>
      </c>
      <c r="E13" s="177" t="e">
        <f>VLOOKUP(A$3:A$16,translate!$G$3:$H$14,2,FALSE)</f>
        <v>#N/A</v>
      </c>
      <c r="F13" s="179" t="e">
        <f>VLOOKUP(A$3:A$16,translate!$I$3:$J$14,2,FALSE)</f>
        <v>#N/A</v>
      </c>
      <c r="G13" s="182" t="e">
        <f>VLOOKUP(A$3:A$16,translate!$K$3:$L$14,2,FALSE)</f>
        <v>#N/A</v>
      </c>
      <c r="H13" s="179"/>
    </row>
    <row r="14" spans="1:8" ht="34.5">
      <c r="A14" s="171">
        <f>game_mmddyy!R15</f>
        <v>0</v>
      </c>
      <c r="B14" s="174" t="e">
        <f>VLOOKUP(A$3:A$14,translate!A14:B25,2,FALSE)</f>
        <v>#N/A</v>
      </c>
      <c r="C14" s="177" t="e">
        <f>VLOOKUP(A$3:A$14,translate!$C$3:$D$14,2,FALSE)</f>
        <v>#N/A</v>
      </c>
      <c r="D14" s="179" t="e">
        <f>VLOOKUP(A$3:A$16,translate!$E$3:$F$14,2,FALSE)</f>
        <v>#N/A</v>
      </c>
      <c r="E14" s="177" t="e">
        <f>VLOOKUP(A$3:A$16,translate!$G$3:$H$14,2,FALSE)</f>
        <v>#N/A</v>
      </c>
      <c r="F14" s="179" t="e">
        <f>VLOOKUP(A$3:A$16,translate!$I$3:$J$14,2,FALSE)</f>
        <v>#N/A</v>
      </c>
      <c r="G14" s="182" t="e">
        <f>VLOOKUP(A$3:A$16,translate!$K$3:$L$14,2,FALSE)</f>
        <v>#N/A</v>
      </c>
      <c r="H14" s="179"/>
    </row>
    <row r="15" ht="25.5">
      <c r="G15" s="186"/>
    </row>
  </sheetData>
  <sheetProtection/>
  <conditionalFormatting sqref="B3:G14">
    <cfRule type="containsText" priority="3" dxfId="2" operator="containsText" stopIfTrue="1" text="B">
      <formula>NOT(ISERROR(SEARCH("B",B3)))</formula>
    </cfRule>
    <cfRule type="expression" priority="4" dxfId="2" stopIfTrue="1">
      <formula>NOT(ISERROR(SEARCH("B",B3)))</formula>
    </cfRule>
  </conditionalFormatting>
  <conditionalFormatting sqref="H3:H14">
    <cfRule type="containsText" priority="1" dxfId="0" operator="containsText" stopIfTrue="1" text="B">
      <formula>NOT(ISERROR(SEARCH("B",H3)))</formula>
    </cfRule>
    <cfRule type="expression" priority="2" dxfId="0" stopIfTrue="1">
      <formula>NOT(ISERROR(SEARCH("B",H3)))</formula>
    </cfRule>
  </conditionalFormatting>
  <printOptions/>
  <pageMargins left="0.43" right="0.36" top="1.3958333333333333" bottom="0.75" header="0.3" footer="0.3"/>
  <pageSetup horizontalDpi="600" verticalDpi="600" orientation="portrait" r:id="rId2"/>
  <headerFooter>
    <oddHeader>&amp;L&amp;G&amp;C&amp;20 &amp;"Arial,Bold"2012 Team Name Here&amp;"Arial,Regular"
&lt;mm/dd&gt;
@ vs &lt;opponent&gt;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showGridLines="0" zoomScalePageLayoutView="0" workbookViewId="0" topLeftCell="A1">
      <selection activeCell="B3" sqref="B3:B14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9.140625" style="7" customWidth="1"/>
    <col min="4" max="4" width="2.28125" style="7" customWidth="1"/>
    <col min="5" max="5" width="9.140625" style="7" customWidth="1"/>
    <col min="6" max="6" width="18.7109375" style="7" customWidth="1"/>
    <col min="7" max="7" width="9.140625" style="7" customWidth="1"/>
    <col min="8" max="8" width="2.28125" style="7" customWidth="1"/>
    <col min="9" max="9" width="9.140625" style="7" customWidth="1"/>
    <col min="10" max="10" width="18.7109375" style="7" customWidth="1"/>
    <col min="11" max="11" width="9.140625" style="7" customWidth="1"/>
    <col min="12" max="12" width="2.28125" style="7" customWidth="1"/>
    <col min="13" max="13" width="9.140625" style="7" customWidth="1"/>
    <col min="14" max="14" width="18.7109375" style="7" customWidth="1"/>
    <col min="15" max="15" width="9.140625" style="7" customWidth="1"/>
    <col min="16" max="16" width="2.28125" style="7" customWidth="1"/>
    <col min="17" max="17" width="9.140625" style="7" customWidth="1"/>
    <col min="18" max="18" width="18.7109375" style="7" customWidth="1"/>
    <col min="19" max="19" width="9.140625" style="7" customWidth="1"/>
    <col min="20" max="20" width="2.28125" style="7" customWidth="1"/>
    <col min="21" max="21" width="9.140625" style="7" customWidth="1"/>
    <col min="22" max="22" width="18.7109375" style="7" customWidth="1"/>
    <col min="23" max="16384" width="9.140625" style="7" customWidth="1"/>
  </cols>
  <sheetData>
    <row r="1" spans="1:23" ht="12.75">
      <c r="A1" s="226" t="s">
        <v>59</v>
      </c>
      <c r="B1" s="227"/>
      <c r="C1" s="228"/>
      <c r="E1" s="226" t="s">
        <v>60</v>
      </c>
      <c r="F1" s="227"/>
      <c r="G1" s="228"/>
      <c r="I1" s="226" t="s">
        <v>61</v>
      </c>
      <c r="J1" s="227"/>
      <c r="K1" s="228"/>
      <c r="M1" s="226" t="s">
        <v>68</v>
      </c>
      <c r="N1" s="227"/>
      <c r="O1" s="228"/>
      <c r="Q1" s="226" t="s">
        <v>69</v>
      </c>
      <c r="R1" s="227"/>
      <c r="S1" s="228"/>
      <c r="U1" s="226" t="s">
        <v>70</v>
      </c>
      <c r="V1" s="227"/>
      <c r="W1" s="228"/>
    </row>
    <row r="2" spans="1:23" ht="13.5" thickBot="1">
      <c r="A2" s="8" t="s">
        <v>19</v>
      </c>
      <c r="B2" s="13" t="s">
        <v>20</v>
      </c>
      <c r="C2" s="13" t="s">
        <v>21</v>
      </c>
      <c r="E2" s="8" t="s">
        <v>19</v>
      </c>
      <c r="F2" s="8" t="s">
        <v>20</v>
      </c>
      <c r="G2" s="13" t="s">
        <v>21</v>
      </c>
      <c r="I2" s="8" t="s">
        <v>19</v>
      </c>
      <c r="J2" s="8" t="s">
        <v>20</v>
      </c>
      <c r="K2" s="13" t="s">
        <v>21</v>
      </c>
      <c r="M2" s="8" t="s">
        <v>19</v>
      </c>
      <c r="N2" s="8" t="s">
        <v>20</v>
      </c>
      <c r="O2" s="13" t="s">
        <v>21</v>
      </c>
      <c r="Q2" s="8" t="s">
        <v>19</v>
      </c>
      <c r="R2" s="8" t="s">
        <v>20</v>
      </c>
      <c r="S2" s="8" t="s">
        <v>21</v>
      </c>
      <c r="U2" s="8" t="s">
        <v>19</v>
      </c>
      <c r="V2" s="8" t="s">
        <v>20</v>
      </c>
      <c r="W2" s="8" t="s">
        <v>21</v>
      </c>
    </row>
    <row r="3" spans="1:23" ht="15" customHeight="1">
      <c r="A3" s="111">
        <v>1</v>
      </c>
      <c r="B3" s="136"/>
      <c r="C3" s="137"/>
      <c r="E3" s="8">
        <v>1</v>
      </c>
      <c r="F3" s="11">
        <f>B4</f>
        <v>0</v>
      </c>
      <c r="G3" s="14">
        <f>C4</f>
        <v>0</v>
      </c>
      <c r="I3" s="8">
        <v>1</v>
      </c>
      <c r="J3" s="11">
        <f>F4</f>
        <v>0</v>
      </c>
      <c r="K3" s="14">
        <f>G4</f>
        <v>0</v>
      </c>
      <c r="M3" s="8">
        <v>1</v>
      </c>
      <c r="N3" s="11">
        <f>J4</f>
        <v>0</v>
      </c>
      <c r="O3" s="14">
        <f>K4</f>
        <v>0</v>
      </c>
      <c r="Q3" s="8">
        <v>1</v>
      </c>
      <c r="R3" s="11">
        <f>N4</f>
        <v>0</v>
      </c>
      <c r="S3" s="14">
        <f>O4</f>
        <v>0</v>
      </c>
      <c r="U3" s="8">
        <v>1</v>
      </c>
      <c r="V3" s="11">
        <f>R4</f>
        <v>0</v>
      </c>
      <c r="W3" s="14">
        <f>S4</f>
        <v>0</v>
      </c>
    </row>
    <row r="4" spans="1:23" ht="15" customHeight="1" thickBot="1">
      <c r="A4" s="111">
        <v>2</v>
      </c>
      <c r="B4" s="138"/>
      <c r="C4" s="139"/>
      <c r="E4" s="8">
        <v>2</v>
      </c>
      <c r="F4" s="11">
        <f aca="true" t="shared" si="0" ref="F4:F12">B5</f>
        <v>0</v>
      </c>
      <c r="G4" s="14">
        <f aca="true" t="shared" si="1" ref="G4:G12">C5</f>
        <v>0</v>
      </c>
      <c r="I4" s="8">
        <v>2</v>
      </c>
      <c r="J4" s="11">
        <f aca="true" t="shared" si="2" ref="J4:J12">F5</f>
        <v>0</v>
      </c>
      <c r="K4" s="14">
        <f aca="true" t="shared" si="3" ref="K4:K12">G5</f>
        <v>0</v>
      </c>
      <c r="M4" s="8">
        <v>2</v>
      </c>
      <c r="N4" s="11">
        <f aca="true" t="shared" si="4" ref="N4:N12">J5</f>
        <v>0</v>
      </c>
      <c r="O4" s="14">
        <f aca="true" t="shared" si="5" ref="O4:O12">K5</f>
        <v>0</v>
      </c>
      <c r="Q4" s="8">
        <v>2</v>
      </c>
      <c r="R4" s="11">
        <f aca="true" t="shared" si="6" ref="R4:R12">N5</f>
        <v>0</v>
      </c>
      <c r="S4" s="14">
        <f aca="true" t="shared" si="7" ref="S4:S12">O5</f>
        <v>0</v>
      </c>
      <c r="U4" s="8">
        <v>2</v>
      </c>
      <c r="V4" s="11">
        <f aca="true" t="shared" si="8" ref="V4:V12">R5</f>
        <v>0</v>
      </c>
      <c r="W4" s="14">
        <f aca="true" t="shared" si="9" ref="W4:W12">S5</f>
        <v>0</v>
      </c>
    </row>
    <row r="5" spans="1:23" ht="15" customHeight="1">
      <c r="A5" s="111">
        <v>3</v>
      </c>
      <c r="B5" s="136"/>
      <c r="C5" s="139"/>
      <c r="E5" s="8">
        <v>3</v>
      </c>
      <c r="F5" s="11">
        <f t="shared" si="0"/>
        <v>0</v>
      </c>
      <c r="G5" s="14">
        <f t="shared" si="1"/>
        <v>0</v>
      </c>
      <c r="I5" s="8">
        <v>3</v>
      </c>
      <c r="J5" s="11">
        <f t="shared" si="2"/>
        <v>0</v>
      </c>
      <c r="K5" s="14">
        <f t="shared" si="3"/>
        <v>0</v>
      </c>
      <c r="M5" s="8">
        <v>3</v>
      </c>
      <c r="N5" s="11">
        <f t="shared" si="4"/>
        <v>0</v>
      </c>
      <c r="O5" s="14">
        <f t="shared" si="5"/>
        <v>0</v>
      </c>
      <c r="Q5" s="8">
        <v>3</v>
      </c>
      <c r="R5" s="11">
        <f t="shared" si="6"/>
        <v>0</v>
      </c>
      <c r="S5" s="14">
        <f t="shared" si="7"/>
        <v>0</v>
      </c>
      <c r="U5" s="8">
        <v>3</v>
      </c>
      <c r="V5" s="11">
        <f t="shared" si="8"/>
        <v>0</v>
      </c>
      <c r="W5" s="14">
        <f t="shared" si="9"/>
        <v>0</v>
      </c>
    </row>
    <row r="6" spans="1:23" ht="15" customHeight="1" thickBot="1">
      <c r="A6" s="111">
        <v>4</v>
      </c>
      <c r="B6" s="138"/>
      <c r="C6" s="139"/>
      <c r="E6" s="8">
        <v>4</v>
      </c>
      <c r="F6" s="11">
        <f t="shared" si="0"/>
        <v>0</v>
      </c>
      <c r="G6" s="14">
        <f t="shared" si="1"/>
        <v>0</v>
      </c>
      <c r="I6" s="8">
        <v>4</v>
      </c>
      <c r="J6" s="11">
        <f t="shared" si="2"/>
        <v>0</v>
      </c>
      <c r="K6" s="14">
        <f t="shared" si="3"/>
        <v>0</v>
      </c>
      <c r="M6" s="8">
        <v>4</v>
      </c>
      <c r="N6" s="11">
        <f t="shared" si="4"/>
        <v>0</v>
      </c>
      <c r="O6" s="14">
        <f t="shared" si="5"/>
        <v>0</v>
      </c>
      <c r="Q6" s="8">
        <v>4</v>
      </c>
      <c r="R6" s="11">
        <f t="shared" si="6"/>
        <v>0</v>
      </c>
      <c r="S6" s="14">
        <f t="shared" si="7"/>
        <v>0</v>
      </c>
      <c r="U6" s="8">
        <v>4</v>
      </c>
      <c r="V6" s="11">
        <f t="shared" si="8"/>
        <v>0</v>
      </c>
      <c r="W6" s="14">
        <f t="shared" si="9"/>
        <v>0</v>
      </c>
    </row>
    <row r="7" spans="1:23" ht="15" customHeight="1">
      <c r="A7" s="111">
        <v>5</v>
      </c>
      <c r="B7" s="136"/>
      <c r="C7" s="139"/>
      <c r="E7" s="8">
        <v>5</v>
      </c>
      <c r="F7" s="11">
        <f t="shared" si="0"/>
        <v>0</v>
      </c>
      <c r="G7" s="14">
        <f t="shared" si="1"/>
        <v>0</v>
      </c>
      <c r="I7" s="8">
        <v>5</v>
      </c>
      <c r="J7" s="11">
        <f t="shared" si="2"/>
        <v>0</v>
      </c>
      <c r="K7" s="14">
        <f t="shared" si="3"/>
        <v>0</v>
      </c>
      <c r="M7" s="8">
        <v>5</v>
      </c>
      <c r="N7" s="11">
        <f t="shared" si="4"/>
        <v>0</v>
      </c>
      <c r="O7" s="14">
        <f t="shared" si="5"/>
        <v>0</v>
      </c>
      <c r="Q7" s="8">
        <v>5</v>
      </c>
      <c r="R7" s="11">
        <f t="shared" si="6"/>
        <v>0</v>
      </c>
      <c r="S7" s="14">
        <f t="shared" si="7"/>
        <v>0</v>
      </c>
      <c r="U7" s="8">
        <v>5</v>
      </c>
      <c r="V7" s="11">
        <f t="shared" si="8"/>
        <v>0</v>
      </c>
      <c r="W7" s="14">
        <f t="shared" si="9"/>
        <v>0</v>
      </c>
    </row>
    <row r="8" spans="1:23" ht="15" customHeight="1" thickBot="1">
      <c r="A8" s="111">
        <v>6</v>
      </c>
      <c r="B8" s="138"/>
      <c r="C8" s="139"/>
      <c r="E8" s="8">
        <v>6</v>
      </c>
      <c r="F8" s="11">
        <f t="shared" si="0"/>
        <v>0</v>
      </c>
      <c r="G8" s="14">
        <f t="shared" si="1"/>
        <v>0</v>
      </c>
      <c r="I8" s="8">
        <v>6</v>
      </c>
      <c r="J8" s="11">
        <f t="shared" si="2"/>
        <v>0</v>
      </c>
      <c r="K8" s="14">
        <f t="shared" si="3"/>
        <v>0</v>
      </c>
      <c r="M8" s="8">
        <v>6</v>
      </c>
      <c r="N8" s="11">
        <f t="shared" si="4"/>
        <v>0</v>
      </c>
      <c r="O8" s="14">
        <f t="shared" si="5"/>
        <v>0</v>
      </c>
      <c r="Q8" s="8">
        <v>6</v>
      </c>
      <c r="R8" s="11">
        <f t="shared" si="6"/>
        <v>0</v>
      </c>
      <c r="S8" s="14">
        <f t="shared" si="7"/>
        <v>0</v>
      </c>
      <c r="U8" s="8">
        <v>6</v>
      </c>
      <c r="V8" s="11">
        <f t="shared" si="8"/>
        <v>0</v>
      </c>
      <c r="W8" s="14">
        <f t="shared" si="9"/>
        <v>0</v>
      </c>
    </row>
    <row r="9" spans="1:23" ht="15" customHeight="1">
      <c r="A9" s="111">
        <v>7</v>
      </c>
      <c r="B9" s="136"/>
      <c r="C9" s="139"/>
      <c r="E9" s="8">
        <v>7</v>
      </c>
      <c r="F9" s="11">
        <f t="shared" si="0"/>
        <v>0</v>
      </c>
      <c r="G9" s="14">
        <f t="shared" si="1"/>
        <v>0</v>
      </c>
      <c r="I9" s="8">
        <v>7</v>
      </c>
      <c r="J9" s="11">
        <f t="shared" si="2"/>
        <v>0</v>
      </c>
      <c r="K9" s="14">
        <f t="shared" si="3"/>
        <v>0</v>
      </c>
      <c r="M9" s="8">
        <v>7</v>
      </c>
      <c r="N9" s="11">
        <f t="shared" si="4"/>
        <v>0</v>
      </c>
      <c r="O9" s="14">
        <f t="shared" si="5"/>
        <v>0</v>
      </c>
      <c r="Q9" s="8">
        <v>7</v>
      </c>
      <c r="R9" s="11">
        <f t="shared" si="6"/>
        <v>0</v>
      </c>
      <c r="S9" s="14">
        <f t="shared" si="7"/>
        <v>0</v>
      </c>
      <c r="U9" s="8">
        <v>7</v>
      </c>
      <c r="V9" s="11">
        <f t="shared" si="8"/>
        <v>0</v>
      </c>
      <c r="W9" s="14">
        <f t="shared" si="9"/>
        <v>0</v>
      </c>
    </row>
    <row r="10" spans="1:23" ht="15" customHeight="1" thickBot="1">
      <c r="A10" s="111">
        <v>8</v>
      </c>
      <c r="B10" s="138"/>
      <c r="C10" s="139"/>
      <c r="E10" s="8">
        <v>8</v>
      </c>
      <c r="F10" s="11">
        <f t="shared" si="0"/>
        <v>0</v>
      </c>
      <c r="G10" s="14">
        <f t="shared" si="1"/>
        <v>0</v>
      </c>
      <c r="I10" s="8">
        <v>8</v>
      </c>
      <c r="J10" s="11">
        <f t="shared" si="2"/>
        <v>0</v>
      </c>
      <c r="K10" s="14">
        <f t="shared" si="3"/>
        <v>0</v>
      </c>
      <c r="M10" s="8">
        <v>8</v>
      </c>
      <c r="N10" s="11">
        <f t="shared" si="4"/>
        <v>0</v>
      </c>
      <c r="O10" s="14">
        <f t="shared" si="5"/>
        <v>0</v>
      </c>
      <c r="Q10" s="8">
        <v>8</v>
      </c>
      <c r="R10" s="11">
        <f t="shared" si="6"/>
        <v>0</v>
      </c>
      <c r="S10" s="14">
        <f t="shared" si="7"/>
        <v>0</v>
      </c>
      <c r="U10" s="8">
        <v>8</v>
      </c>
      <c r="V10" s="11">
        <f t="shared" si="8"/>
        <v>0</v>
      </c>
      <c r="W10" s="14">
        <f t="shared" si="9"/>
        <v>0</v>
      </c>
    </row>
    <row r="11" spans="1:23" ht="15" customHeight="1">
      <c r="A11" s="111">
        <v>9</v>
      </c>
      <c r="B11" s="136"/>
      <c r="C11" s="139"/>
      <c r="E11" s="8">
        <v>9</v>
      </c>
      <c r="F11" s="11">
        <f t="shared" si="0"/>
        <v>0</v>
      </c>
      <c r="G11" s="14">
        <f t="shared" si="1"/>
        <v>0</v>
      </c>
      <c r="I11" s="8">
        <v>9</v>
      </c>
      <c r="J11" s="11">
        <f t="shared" si="2"/>
        <v>0</v>
      </c>
      <c r="K11" s="14">
        <f t="shared" si="3"/>
        <v>0</v>
      </c>
      <c r="M11" s="8">
        <v>9</v>
      </c>
      <c r="N11" s="11">
        <f t="shared" si="4"/>
        <v>0</v>
      </c>
      <c r="O11" s="14">
        <f t="shared" si="5"/>
        <v>0</v>
      </c>
      <c r="Q11" s="8">
        <v>9</v>
      </c>
      <c r="R11" s="11">
        <f t="shared" si="6"/>
        <v>0</v>
      </c>
      <c r="S11" s="14">
        <f t="shared" si="7"/>
        <v>0</v>
      </c>
      <c r="U11" s="8">
        <v>9</v>
      </c>
      <c r="V11" s="11">
        <f t="shared" si="8"/>
        <v>0</v>
      </c>
      <c r="W11" s="14">
        <f t="shared" si="9"/>
        <v>0</v>
      </c>
    </row>
    <row r="12" spans="1:23" ht="15" customHeight="1" thickBot="1">
      <c r="A12" s="111">
        <v>10</v>
      </c>
      <c r="B12" s="138"/>
      <c r="C12" s="139"/>
      <c r="E12" s="8">
        <v>10</v>
      </c>
      <c r="F12" s="11">
        <f t="shared" si="0"/>
        <v>0</v>
      </c>
      <c r="G12" s="14">
        <f t="shared" si="1"/>
        <v>0</v>
      </c>
      <c r="I12" s="8">
        <v>10</v>
      </c>
      <c r="J12" s="11">
        <f t="shared" si="2"/>
        <v>0</v>
      </c>
      <c r="K12" s="14">
        <f t="shared" si="3"/>
        <v>0</v>
      </c>
      <c r="M12" s="8">
        <v>10</v>
      </c>
      <c r="N12" s="11">
        <f t="shared" si="4"/>
        <v>0</v>
      </c>
      <c r="O12" s="14">
        <f t="shared" si="5"/>
        <v>0</v>
      </c>
      <c r="Q12" s="8">
        <v>10</v>
      </c>
      <c r="R12" s="11">
        <f t="shared" si="6"/>
        <v>0</v>
      </c>
      <c r="S12" s="14">
        <f t="shared" si="7"/>
        <v>0</v>
      </c>
      <c r="U12" s="8">
        <v>10</v>
      </c>
      <c r="V12" s="11">
        <f t="shared" si="8"/>
        <v>0</v>
      </c>
      <c r="W12" s="14">
        <f t="shared" si="9"/>
        <v>0</v>
      </c>
    </row>
    <row r="13" spans="1:23" ht="15" customHeight="1">
      <c r="A13" s="111">
        <v>11</v>
      </c>
      <c r="B13" s="136"/>
      <c r="C13" s="139"/>
      <c r="E13" s="8">
        <v>11</v>
      </c>
      <c r="F13" s="11">
        <f>B14</f>
        <v>0</v>
      </c>
      <c r="G13" s="14">
        <f>C14</f>
        <v>0</v>
      </c>
      <c r="I13" s="8">
        <v>11</v>
      </c>
      <c r="J13" s="11">
        <f>F14</f>
        <v>0</v>
      </c>
      <c r="K13" s="14">
        <f>G14</f>
        <v>0</v>
      </c>
      <c r="M13" s="8">
        <v>11</v>
      </c>
      <c r="N13" s="11">
        <f>J14</f>
        <v>0</v>
      </c>
      <c r="O13" s="14">
        <f>K14</f>
        <v>0</v>
      </c>
      <c r="Q13" s="8">
        <v>11</v>
      </c>
      <c r="R13" s="11">
        <f>N14</f>
        <v>0</v>
      </c>
      <c r="S13" s="14">
        <f>O14</f>
        <v>0</v>
      </c>
      <c r="U13" s="8">
        <v>11</v>
      </c>
      <c r="V13" s="11">
        <f>R14</f>
        <v>0</v>
      </c>
      <c r="W13" s="14">
        <f>S14</f>
        <v>0</v>
      </c>
    </row>
    <row r="14" spans="1:23" ht="15" customHeight="1" thickBot="1">
      <c r="A14" s="111">
        <v>12</v>
      </c>
      <c r="B14" s="138"/>
      <c r="C14" s="140"/>
      <c r="E14" s="8">
        <v>12</v>
      </c>
      <c r="F14" s="11">
        <f>B3</f>
        <v>0</v>
      </c>
      <c r="G14" s="14">
        <f>C3</f>
        <v>0</v>
      </c>
      <c r="I14" s="8">
        <v>12</v>
      </c>
      <c r="J14" s="11">
        <f>F3</f>
        <v>0</v>
      </c>
      <c r="K14" s="14">
        <f>G3</f>
        <v>0</v>
      </c>
      <c r="M14" s="8">
        <v>12</v>
      </c>
      <c r="N14" s="11">
        <f>J3</f>
        <v>0</v>
      </c>
      <c r="O14" s="14">
        <f>K3</f>
        <v>0</v>
      </c>
      <c r="Q14" s="8">
        <v>12</v>
      </c>
      <c r="R14" s="11">
        <f>N3</f>
        <v>0</v>
      </c>
      <c r="S14" s="14">
        <f>O3</f>
        <v>0</v>
      </c>
      <c r="U14" s="8">
        <v>12</v>
      </c>
      <c r="V14" s="11">
        <f>R3</f>
        <v>0</v>
      </c>
      <c r="W14" s="14">
        <f>S3</f>
        <v>0</v>
      </c>
    </row>
    <row r="16" spans="1:23" ht="12.75">
      <c r="A16" s="226" t="s">
        <v>71</v>
      </c>
      <c r="B16" s="227"/>
      <c r="C16" s="228"/>
      <c r="E16" s="226" t="s">
        <v>72</v>
      </c>
      <c r="F16" s="227"/>
      <c r="G16" s="228"/>
      <c r="I16" s="226" t="s">
        <v>73</v>
      </c>
      <c r="J16" s="227"/>
      <c r="K16" s="228"/>
      <c r="M16" s="226" t="s">
        <v>74</v>
      </c>
      <c r="N16" s="227"/>
      <c r="O16" s="228"/>
      <c r="Q16" s="226" t="s">
        <v>75</v>
      </c>
      <c r="R16" s="227"/>
      <c r="S16" s="228"/>
      <c r="U16" s="226" t="s">
        <v>76</v>
      </c>
      <c r="V16" s="227"/>
      <c r="W16" s="228"/>
    </row>
    <row r="17" spans="1:23" ht="12.75">
      <c r="A17" s="8" t="s">
        <v>19</v>
      </c>
      <c r="B17" s="8" t="s">
        <v>20</v>
      </c>
      <c r="C17" s="8" t="s">
        <v>21</v>
      </c>
      <c r="E17" s="8" t="s">
        <v>19</v>
      </c>
      <c r="F17" s="8" t="s">
        <v>20</v>
      </c>
      <c r="G17" s="8" t="s">
        <v>21</v>
      </c>
      <c r="I17" s="8" t="s">
        <v>19</v>
      </c>
      <c r="J17" s="8" t="s">
        <v>20</v>
      </c>
      <c r="K17" s="8" t="s">
        <v>21</v>
      </c>
      <c r="M17" s="8" t="s">
        <v>19</v>
      </c>
      <c r="N17" s="8" t="s">
        <v>20</v>
      </c>
      <c r="O17" s="8" t="s">
        <v>21</v>
      </c>
      <c r="Q17" s="8" t="s">
        <v>19</v>
      </c>
      <c r="R17" s="8" t="s">
        <v>20</v>
      </c>
      <c r="S17" s="8" t="s">
        <v>21</v>
      </c>
      <c r="U17" s="8" t="s">
        <v>19</v>
      </c>
      <c r="V17" s="8" t="s">
        <v>20</v>
      </c>
      <c r="W17" s="8" t="s">
        <v>21</v>
      </c>
    </row>
    <row r="18" spans="1:23" ht="15">
      <c r="A18" s="8">
        <v>1</v>
      </c>
      <c r="B18" s="11">
        <f aca="true" t="shared" si="10" ref="B18:B28">V4</f>
        <v>0</v>
      </c>
      <c r="C18" s="57">
        <f aca="true" t="shared" si="11" ref="C18:C28">W4</f>
        <v>0</v>
      </c>
      <c r="E18" s="8">
        <v>1</v>
      </c>
      <c r="F18" s="11">
        <f>B19</f>
        <v>0</v>
      </c>
      <c r="G18" s="14">
        <f>C19</f>
        <v>0</v>
      </c>
      <c r="I18" s="8">
        <v>1</v>
      </c>
      <c r="J18" s="11">
        <f>F19</f>
        <v>0</v>
      </c>
      <c r="K18" s="14">
        <f>G19</f>
        <v>0</v>
      </c>
      <c r="M18" s="8">
        <v>1</v>
      </c>
      <c r="N18" s="11">
        <f>J19</f>
        <v>0</v>
      </c>
      <c r="O18" s="14">
        <f>K19</f>
        <v>0</v>
      </c>
      <c r="Q18" s="8">
        <v>1</v>
      </c>
      <c r="R18" s="11">
        <f>N19</f>
        <v>0</v>
      </c>
      <c r="S18" s="14">
        <f>O19</f>
        <v>0</v>
      </c>
      <c r="U18" s="8">
        <v>1</v>
      </c>
      <c r="V18" s="11">
        <f>R19</f>
        <v>0</v>
      </c>
      <c r="W18" s="14">
        <f>S19</f>
        <v>0</v>
      </c>
    </row>
    <row r="19" spans="1:23" ht="15">
      <c r="A19" s="8">
        <v>2</v>
      </c>
      <c r="B19" s="11">
        <f t="shared" si="10"/>
        <v>0</v>
      </c>
      <c r="C19" s="57">
        <f t="shared" si="11"/>
        <v>0</v>
      </c>
      <c r="E19" s="8">
        <v>2</v>
      </c>
      <c r="F19" s="11">
        <f aca="true" t="shared" si="12" ref="F19:F27">B20</f>
        <v>0</v>
      </c>
      <c r="G19" s="14">
        <f aca="true" t="shared" si="13" ref="G19:G27">C20</f>
        <v>0</v>
      </c>
      <c r="I19" s="8">
        <v>2</v>
      </c>
      <c r="J19" s="11">
        <f aca="true" t="shared" si="14" ref="J19:J28">F20</f>
        <v>0</v>
      </c>
      <c r="K19" s="14">
        <f aca="true" t="shared" si="15" ref="K19:K28">G20</f>
        <v>0</v>
      </c>
      <c r="M19" s="8">
        <v>2</v>
      </c>
      <c r="N19" s="11">
        <f aca="true" t="shared" si="16" ref="N19:N28">J20</f>
        <v>0</v>
      </c>
      <c r="O19" s="14">
        <f aca="true" t="shared" si="17" ref="O19:O28">K20</f>
        <v>0</v>
      </c>
      <c r="Q19" s="8">
        <v>2</v>
      </c>
      <c r="R19" s="11">
        <f aca="true" t="shared" si="18" ref="R19:R28">N20</f>
        <v>0</v>
      </c>
      <c r="S19" s="14">
        <f aca="true" t="shared" si="19" ref="S19:S28">O20</f>
        <v>0</v>
      </c>
      <c r="U19" s="8">
        <v>2</v>
      </c>
      <c r="V19" s="11">
        <f aca="true" t="shared" si="20" ref="V19:V28">R20</f>
        <v>0</v>
      </c>
      <c r="W19" s="14">
        <f aca="true" t="shared" si="21" ref="W19:W28">S20</f>
        <v>0</v>
      </c>
    </row>
    <row r="20" spans="1:23" ht="15">
      <c r="A20" s="8">
        <v>3</v>
      </c>
      <c r="B20" s="11">
        <f t="shared" si="10"/>
        <v>0</v>
      </c>
      <c r="C20" s="57">
        <f t="shared" si="11"/>
        <v>0</v>
      </c>
      <c r="E20" s="8">
        <v>3</v>
      </c>
      <c r="F20" s="11">
        <f t="shared" si="12"/>
        <v>0</v>
      </c>
      <c r="G20" s="14">
        <f t="shared" si="13"/>
        <v>0</v>
      </c>
      <c r="I20" s="8">
        <v>3</v>
      </c>
      <c r="J20" s="11">
        <f t="shared" si="14"/>
        <v>0</v>
      </c>
      <c r="K20" s="14">
        <f t="shared" si="15"/>
        <v>0</v>
      </c>
      <c r="M20" s="8">
        <v>3</v>
      </c>
      <c r="N20" s="11">
        <f t="shared" si="16"/>
        <v>0</v>
      </c>
      <c r="O20" s="14">
        <f t="shared" si="17"/>
        <v>0</v>
      </c>
      <c r="Q20" s="8">
        <v>3</v>
      </c>
      <c r="R20" s="11">
        <f t="shared" si="18"/>
        <v>0</v>
      </c>
      <c r="S20" s="14">
        <f t="shared" si="19"/>
        <v>0</v>
      </c>
      <c r="U20" s="8">
        <v>3</v>
      </c>
      <c r="V20" s="11">
        <f t="shared" si="20"/>
        <v>0</v>
      </c>
      <c r="W20" s="14">
        <f t="shared" si="21"/>
        <v>0</v>
      </c>
    </row>
    <row r="21" spans="1:23" ht="15">
      <c r="A21" s="8">
        <v>4</v>
      </c>
      <c r="B21" s="11">
        <f t="shared" si="10"/>
        <v>0</v>
      </c>
      <c r="C21" s="57">
        <f t="shared" si="11"/>
        <v>0</v>
      </c>
      <c r="E21" s="8">
        <v>4</v>
      </c>
      <c r="F21" s="11">
        <f t="shared" si="12"/>
        <v>0</v>
      </c>
      <c r="G21" s="14">
        <f t="shared" si="13"/>
        <v>0</v>
      </c>
      <c r="I21" s="8">
        <v>4</v>
      </c>
      <c r="J21" s="11">
        <f t="shared" si="14"/>
        <v>0</v>
      </c>
      <c r="K21" s="14">
        <f t="shared" si="15"/>
        <v>0</v>
      </c>
      <c r="M21" s="8">
        <v>4</v>
      </c>
      <c r="N21" s="11">
        <f t="shared" si="16"/>
        <v>0</v>
      </c>
      <c r="O21" s="14">
        <f t="shared" si="17"/>
        <v>0</v>
      </c>
      <c r="Q21" s="8">
        <v>4</v>
      </c>
      <c r="R21" s="11">
        <f t="shared" si="18"/>
        <v>0</v>
      </c>
      <c r="S21" s="14">
        <f t="shared" si="19"/>
        <v>0</v>
      </c>
      <c r="U21" s="8">
        <v>4</v>
      </c>
      <c r="V21" s="11">
        <f t="shared" si="20"/>
        <v>0</v>
      </c>
      <c r="W21" s="14">
        <f t="shared" si="21"/>
        <v>0</v>
      </c>
    </row>
    <row r="22" spans="1:23" ht="15">
      <c r="A22" s="8">
        <v>5</v>
      </c>
      <c r="B22" s="11">
        <f t="shared" si="10"/>
        <v>0</v>
      </c>
      <c r="C22" s="57">
        <f t="shared" si="11"/>
        <v>0</v>
      </c>
      <c r="E22" s="8">
        <v>5</v>
      </c>
      <c r="F22" s="11">
        <f t="shared" si="12"/>
        <v>0</v>
      </c>
      <c r="G22" s="14">
        <f t="shared" si="13"/>
        <v>0</v>
      </c>
      <c r="I22" s="8">
        <v>5</v>
      </c>
      <c r="J22" s="11">
        <f t="shared" si="14"/>
        <v>0</v>
      </c>
      <c r="K22" s="14">
        <f t="shared" si="15"/>
        <v>0</v>
      </c>
      <c r="M22" s="8">
        <v>5</v>
      </c>
      <c r="N22" s="11">
        <f t="shared" si="16"/>
        <v>0</v>
      </c>
      <c r="O22" s="14">
        <f t="shared" si="17"/>
        <v>0</v>
      </c>
      <c r="Q22" s="8">
        <v>5</v>
      </c>
      <c r="R22" s="11">
        <f t="shared" si="18"/>
        <v>0</v>
      </c>
      <c r="S22" s="14">
        <f t="shared" si="19"/>
        <v>0</v>
      </c>
      <c r="U22" s="8">
        <v>5</v>
      </c>
      <c r="V22" s="11">
        <f t="shared" si="20"/>
        <v>0</v>
      </c>
      <c r="W22" s="14">
        <f t="shared" si="21"/>
        <v>0</v>
      </c>
    </row>
    <row r="23" spans="1:23" ht="15">
      <c r="A23" s="8">
        <v>6</v>
      </c>
      <c r="B23" s="11">
        <f t="shared" si="10"/>
        <v>0</v>
      </c>
      <c r="C23" s="57">
        <f t="shared" si="11"/>
        <v>0</v>
      </c>
      <c r="E23" s="8">
        <v>6</v>
      </c>
      <c r="F23" s="11">
        <f t="shared" si="12"/>
        <v>0</v>
      </c>
      <c r="G23" s="14">
        <f t="shared" si="13"/>
        <v>0</v>
      </c>
      <c r="I23" s="8">
        <v>6</v>
      </c>
      <c r="J23" s="11">
        <f t="shared" si="14"/>
        <v>0</v>
      </c>
      <c r="K23" s="14">
        <f t="shared" si="15"/>
        <v>0</v>
      </c>
      <c r="M23" s="8">
        <v>6</v>
      </c>
      <c r="N23" s="11">
        <f t="shared" si="16"/>
        <v>0</v>
      </c>
      <c r="O23" s="14">
        <f t="shared" si="17"/>
        <v>0</v>
      </c>
      <c r="Q23" s="8">
        <v>6</v>
      </c>
      <c r="R23" s="11">
        <f t="shared" si="18"/>
        <v>0</v>
      </c>
      <c r="S23" s="14">
        <f t="shared" si="19"/>
        <v>0</v>
      </c>
      <c r="U23" s="8">
        <v>6</v>
      </c>
      <c r="V23" s="11">
        <f t="shared" si="20"/>
        <v>0</v>
      </c>
      <c r="W23" s="14">
        <f t="shared" si="21"/>
        <v>0</v>
      </c>
    </row>
    <row r="24" spans="1:23" ht="15">
      <c r="A24" s="8">
        <v>7</v>
      </c>
      <c r="B24" s="11">
        <f t="shared" si="10"/>
        <v>0</v>
      </c>
      <c r="C24" s="57">
        <f t="shared" si="11"/>
        <v>0</v>
      </c>
      <c r="E24" s="8">
        <v>7</v>
      </c>
      <c r="F24" s="11">
        <f t="shared" si="12"/>
        <v>0</v>
      </c>
      <c r="G24" s="14">
        <f t="shared" si="13"/>
        <v>0</v>
      </c>
      <c r="I24" s="8">
        <v>7</v>
      </c>
      <c r="J24" s="11">
        <f t="shared" si="14"/>
        <v>0</v>
      </c>
      <c r="K24" s="14">
        <f t="shared" si="15"/>
        <v>0</v>
      </c>
      <c r="M24" s="8">
        <v>7</v>
      </c>
      <c r="N24" s="11">
        <f t="shared" si="16"/>
        <v>0</v>
      </c>
      <c r="O24" s="14">
        <f t="shared" si="17"/>
        <v>0</v>
      </c>
      <c r="Q24" s="8">
        <v>7</v>
      </c>
      <c r="R24" s="11">
        <f t="shared" si="18"/>
        <v>0</v>
      </c>
      <c r="S24" s="14">
        <f t="shared" si="19"/>
        <v>0</v>
      </c>
      <c r="U24" s="8">
        <v>7</v>
      </c>
      <c r="V24" s="11">
        <f t="shared" si="20"/>
        <v>0</v>
      </c>
      <c r="W24" s="14">
        <f t="shared" si="21"/>
        <v>0</v>
      </c>
    </row>
    <row r="25" spans="1:23" ht="15">
      <c r="A25" s="8">
        <v>8</v>
      </c>
      <c r="B25" s="11">
        <f t="shared" si="10"/>
        <v>0</v>
      </c>
      <c r="C25" s="57">
        <f t="shared" si="11"/>
        <v>0</v>
      </c>
      <c r="E25" s="8">
        <v>8</v>
      </c>
      <c r="F25" s="11">
        <f t="shared" si="12"/>
        <v>0</v>
      </c>
      <c r="G25" s="14">
        <f t="shared" si="13"/>
        <v>0</v>
      </c>
      <c r="I25" s="8">
        <v>8</v>
      </c>
      <c r="J25" s="11">
        <f t="shared" si="14"/>
        <v>0</v>
      </c>
      <c r="K25" s="14">
        <f t="shared" si="15"/>
        <v>0</v>
      </c>
      <c r="M25" s="8">
        <v>8</v>
      </c>
      <c r="N25" s="11">
        <f t="shared" si="16"/>
        <v>0</v>
      </c>
      <c r="O25" s="14">
        <f t="shared" si="17"/>
        <v>0</v>
      </c>
      <c r="Q25" s="8">
        <v>8</v>
      </c>
      <c r="R25" s="11">
        <f t="shared" si="18"/>
        <v>0</v>
      </c>
      <c r="S25" s="14">
        <f t="shared" si="19"/>
        <v>0</v>
      </c>
      <c r="U25" s="8">
        <v>8</v>
      </c>
      <c r="V25" s="11">
        <f t="shared" si="20"/>
        <v>0</v>
      </c>
      <c r="W25" s="14">
        <f t="shared" si="21"/>
        <v>0</v>
      </c>
    </row>
    <row r="26" spans="1:23" ht="15">
      <c r="A26" s="8">
        <v>9</v>
      </c>
      <c r="B26" s="109">
        <f t="shared" si="10"/>
        <v>0</v>
      </c>
      <c r="C26" s="108">
        <f t="shared" si="11"/>
        <v>0</v>
      </c>
      <c r="E26" s="8">
        <v>9</v>
      </c>
      <c r="F26" s="11">
        <f t="shared" si="12"/>
        <v>0</v>
      </c>
      <c r="G26" s="14">
        <f t="shared" si="13"/>
        <v>0</v>
      </c>
      <c r="I26" s="8">
        <v>9</v>
      </c>
      <c r="J26" s="11">
        <f t="shared" si="14"/>
        <v>0</v>
      </c>
      <c r="K26" s="14">
        <f t="shared" si="15"/>
        <v>0</v>
      </c>
      <c r="M26" s="8">
        <v>9</v>
      </c>
      <c r="N26" s="11">
        <f t="shared" si="16"/>
        <v>0</v>
      </c>
      <c r="O26" s="14">
        <f t="shared" si="17"/>
        <v>0</v>
      </c>
      <c r="Q26" s="8">
        <v>9</v>
      </c>
      <c r="R26" s="11">
        <f t="shared" si="18"/>
        <v>0</v>
      </c>
      <c r="S26" s="14">
        <f t="shared" si="19"/>
        <v>0</v>
      </c>
      <c r="U26" s="8">
        <v>9</v>
      </c>
      <c r="V26" s="11">
        <f t="shared" si="20"/>
        <v>0</v>
      </c>
      <c r="W26" s="14">
        <f t="shared" si="21"/>
        <v>0</v>
      </c>
    </row>
    <row r="27" spans="1:23" ht="15">
      <c r="A27" s="8">
        <v>10</v>
      </c>
      <c r="B27" s="11">
        <f t="shared" si="10"/>
        <v>0</v>
      </c>
      <c r="C27" s="57">
        <f t="shared" si="11"/>
        <v>0</v>
      </c>
      <c r="E27" s="8">
        <v>10</v>
      </c>
      <c r="F27" s="11">
        <f t="shared" si="12"/>
        <v>0</v>
      </c>
      <c r="G27" s="14">
        <f t="shared" si="13"/>
        <v>0</v>
      </c>
      <c r="I27" s="8">
        <v>10</v>
      </c>
      <c r="J27" s="11">
        <f t="shared" si="14"/>
        <v>0</v>
      </c>
      <c r="K27" s="14">
        <f t="shared" si="15"/>
        <v>0</v>
      </c>
      <c r="M27" s="8">
        <v>10</v>
      </c>
      <c r="N27" s="11">
        <f t="shared" si="16"/>
        <v>0</v>
      </c>
      <c r="O27" s="14">
        <f t="shared" si="17"/>
        <v>0</v>
      </c>
      <c r="Q27" s="8">
        <v>10</v>
      </c>
      <c r="R27" s="11">
        <f t="shared" si="18"/>
        <v>0</v>
      </c>
      <c r="S27" s="14">
        <f t="shared" si="19"/>
        <v>0</v>
      </c>
      <c r="U27" s="8">
        <v>10</v>
      </c>
      <c r="V27" s="11">
        <f t="shared" si="20"/>
        <v>0</v>
      </c>
      <c r="W27" s="14">
        <f t="shared" si="21"/>
        <v>0</v>
      </c>
    </row>
    <row r="28" spans="1:23" ht="15">
      <c r="A28" s="8">
        <v>11</v>
      </c>
      <c r="B28" s="11">
        <f t="shared" si="10"/>
        <v>0</v>
      </c>
      <c r="C28" s="57">
        <f t="shared" si="11"/>
        <v>0</v>
      </c>
      <c r="E28" s="8">
        <v>11</v>
      </c>
      <c r="F28" s="11">
        <f>B29</f>
        <v>0</v>
      </c>
      <c r="G28" s="14">
        <f>C29</f>
        <v>0</v>
      </c>
      <c r="I28" s="8">
        <v>11</v>
      </c>
      <c r="J28" s="11">
        <f t="shared" si="14"/>
        <v>0</v>
      </c>
      <c r="K28" s="14">
        <f t="shared" si="15"/>
        <v>0</v>
      </c>
      <c r="M28" s="8">
        <v>11</v>
      </c>
      <c r="N28" s="11">
        <f t="shared" si="16"/>
        <v>0</v>
      </c>
      <c r="O28" s="14">
        <f t="shared" si="17"/>
        <v>0</v>
      </c>
      <c r="Q28" s="8">
        <v>11</v>
      </c>
      <c r="R28" s="11">
        <f t="shared" si="18"/>
        <v>0</v>
      </c>
      <c r="S28" s="14">
        <f t="shared" si="19"/>
        <v>0</v>
      </c>
      <c r="U28" s="8">
        <v>11</v>
      </c>
      <c r="V28" s="11">
        <f t="shared" si="20"/>
        <v>0</v>
      </c>
      <c r="W28" s="14">
        <f t="shared" si="21"/>
        <v>0</v>
      </c>
    </row>
    <row r="29" spans="1:23" ht="15">
      <c r="A29" s="8">
        <v>12</v>
      </c>
      <c r="B29" s="11">
        <f>V3</f>
        <v>0</v>
      </c>
      <c r="C29" s="57">
        <f>W3</f>
        <v>0</v>
      </c>
      <c r="E29" s="8">
        <v>12</v>
      </c>
      <c r="F29" s="11">
        <f>B18</f>
        <v>0</v>
      </c>
      <c r="G29" s="14">
        <f>C18</f>
        <v>0</v>
      </c>
      <c r="I29" s="8">
        <v>12</v>
      </c>
      <c r="J29" s="11">
        <f>F18</f>
        <v>0</v>
      </c>
      <c r="K29" s="14">
        <f>G18</f>
        <v>0</v>
      </c>
      <c r="M29" s="8">
        <v>12</v>
      </c>
      <c r="N29" s="11">
        <f>J18</f>
        <v>0</v>
      </c>
      <c r="O29" s="14">
        <f>K18</f>
        <v>0</v>
      </c>
      <c r="Q29" s="8">
        <v>12</v>
      </c>
      <c r="R29" s="11">
        <f>N18</f>
        <v>0</v>
      </c>
      <c r="S29" s="14">
        <f>O18</f>
        <v>0</v>
      </c>
      <c r="U29" s="8">
        <v>12</v>
      </c>
      <c r="V29" s="11">
        <f>R18</f>
        <v>0</v>
      </c>
      <c r="W29" s="14">
        <f>S18</f>
        <v>0</v>
      </c>
    </row>
    <row r="31" spans="1:23" ht="12.75">
      <c r="A31" s="223" t="s">
        <v>78</v>
      </c>
      <c r="B31" s="224"/>
      <c r="C31" s="225"/>
      <c r="E31" s="223" t="s">
        <v>62</v>
      </c>
      <c r="F31" s="224"/>
      <c r="G31" s="225"/>
      <c r="I31" s="223" t="s">
        <v>63</v>
      </c>
      <c r="J31" s="224"/>
      <c r="K31" s="225"/>
      <c r="M31" s="223" t="s">
        <v>64</v>
      </c>
      <c r="N31" s="224"/>
      <c r="O31" s="225"/>
      <c r="Q31" s="223" t="s">
        <v>65</v>
      </c>
      <c r="R31" s="224"/>
      <c r="S31" s="225"/>
      <c r="U31" s="223" t="s">
        <v>66</v>
      </c>
      <c r="V31" s="224"/>
      <c r="W31" s="225"/>
    </row>
    <row r="32" spans="1:23" ht="12.75">
      <c r="A32" s="8" t="s">
        <v>19</v>
      </c>
      <c r="B32" s="8" t="s">
        <v>20</v>
      </c>
      <c r="C32" s="8" t="s">
        <v>21</v>
      </c>
      <c r="E32" s="8" t="s">
        <v>19</v>
      </c>
      <c r="F32" s="8" t="s">
        <v>20</v>
      </c>
      <c r="G32" s="8" t="s">
        <v>21</v>
      </c>
      <c r="I32" s="8" t="s">
        <v>19</v>
      </c>
      <c r="J32" s="8" t="s">
        <v>20</v>
      </c>
      <c r="K32" s="8" t="s">
        <v>21</v>
      </c>
      <c r="M32" s="8" t="s">
        <v>19</v>
      </c>
      <c r="N32" s="8" t="s">
        <v>20</v>
      </c>
      <c r="O32" s="8" t="s">
        <v>21</v>
      </c>
      <c r="Q32" s="8" t="s">
        <v>19</v>
      </c>
      <c r="R32" s="8" t="s">
        <v>20</v>
      </c>
      <c r="S32" s="8" t="s">
        <v>21</v>
      </c>
      <c r="U32" s="8" t="s">
        <v>19</v>
      </c>
      <c r="V32" s="8" t="s">
        <v>20</v>
      </c>
      <c r="W32" s="8" t="s">
        <v>21</v>
      </c>
    </row>
    <row r="33" spans="1:23" ht="15">
      <c r="A33" s="8">
        <v>1</v>
      </c>
      <c r="B33" s="11">
        <f aca="true" t="shared" si="22" ref="B33:B43">V19</f>
        <v>0</v>
      </c>
      <c r="C33" s="57">
        <f aca="true" t="shared" si="23" ref="C33:C43">W19</f>
        <v>0</v>
      </c>
      <c r="E33" s="8">
        <v>1</v>
      </c>
      <c r="F33" s="11">
        <f>B34</f>
        <v>0</v>
      </c>
      <c r="G33" s="14">
        <f>C34</f>
        <v>0</v>
      </c>
      <c r="I33" s="8">
        <v>1</v>
      </c>
      <c r="J33" s="11">
        <f>F34</f>
        <v>0</v>
      </c>
      <c r="K33" s="14">
        <f>G34</f>
        <v>0</v>
      </c>
      <c r="M33" s="8">
        <v>1</v>
      </c>
      <c r="N33" s="11">
        <f>J34</f>
        <v>0</v>
      </c>
      <c r="O33" s="14">
        <f>K34</f>
        <v>0</v>
      </c>
      <c r="Q33" s="8">
        <v>1</v>
      </c>
      <c r="R33" s="11">
        <f>N34</f>
        <v>0</v>
      </c>
      <c r="S33" s="14">
        <f>O34</f>
        <v>0</v>
      </c>
      <c r="U33" s="8">
        <v>1</v>
      </c>
      <c r="V33" s="11">
        <f>R34</f>
        <v>0</v>
      </c>
      <c r="W33" s="14">
        <f>S34</f>
        <v>0</v>
      </c>
    </row>
    <row r="34" spans="1:23" ht="15">
      <c r="A34" s="8">
        <v>2</v>
      </c>
      <c r="B34" s="11">
        <f t="shared" si="22"/>
        <v>0</v>
      </c>
      <c r="C34" s="57">
        <f t="shared" si="23"/>
        <v>0</v>
      </c>
      <c r="E34" s="8">
        <v>2</v>
      </c>
      <c r="F34" s="11">
        <f aca="true" t="shared" si="24" ref="F34:F42">B35</f>
        <v>0</v>
      </c>
      <c r="G34" s="14">
        <f aca="true" t="shared" si="25" ref="G34:G42">C35</f>
        <v>0</v>
      </c>
      <c r="I34" s="8">
        <v>2</v>
      </c>
      <c r="J34" s="11">
        <f aca="true" t="shared" si="26" ref="J34:J43">F35</f>
        <v>0</v>
      </c>
      <c r="K34" s="14">
        <f aca="true" t="shared" si="27" ref="K34:K43">G35</f>
        <v>0</v>
      </c>
      <c r="M34" s="8">
        <v>2</v>
      </c>
      <c r="N34" s="11">
        <f aca="true" t="shared" si="28" ref="N34:N43">J35</f>
        <v>0</v>
      </c>
      <c r="O34" s="14">
        <f aca="true" t="shared" si="29" ref="O34:O43">K35</f>
        <v>0</v>
      </c>
      <c r="Q34" s="8">
        <v>2</v>
      </c>
      <c r="R34" s="11">
        <f aca="true" t="shared" si="30" ref="R34:R43">N35</f>
        <v>0</v>
      </c>
      <c r="S34" s="14">
        <f aca="true" t="shared" si="31" ref="S34:S43">O35</f>
        <v>0</v>
      </c>
      <c r="U34" s="8">
        <v>2</v>
      </c>
      <c r="V34" s="11">
        <f aca="true" t="shared" si="32" ref="V34:V43">R35</f>
        <v>0</v>
      </c>
      <c r="W34" s="14">
        <f aca="true" t="shared" si="33" ref="W34:W43">S35</f>
        <v>0</v>
      </c>
    </row>
    <row r="35" spans="1:23" ht="15">
      <c r="A35" s="8">
        <v>3</v>
      </c>
      <c r="B35" s="11">
        <f t="shared" si="22"/>
        <v>0</v>
      </c>
      <c r="C35" s="57">
        <f t="shared" si="23"/>
        <v>0</v>
      </c>
      <c r="E35" s="8">
        <v>3</v>
      </c>
      <c r="F35" s="11">
        <f t="shared" si="24"/>
        <v>0</v>
      </c>
      <c r="G35" s="14">
        <f t="shared" si="25"/>
        <v>0</v>
      </c>
      <c r="I35" s="8">
        <v>3</v>
      </c>
      <c r="J35" s="11">
        <f t="shared" si="26"/>
        <v>0</v>
      </c>
      <c r="K35" s="14">
        <f t="shared" si="27"/>
        <v>0</v>
      </c>
      <c r="M35" s="8">
        <v>3</v>
      </c>
      <c r="N35" s="11">
        <f t="shared" si="28"/>
        <v>0</v>
      </c>
      <c r="O35" s="14">
        <f t="shared" si="29"/>
        <v>0</v>
      </c>
      <c r="Q35" s="8">
        <v>3</v>
      </c>
      <c r="R35" s="11">
        <f t="shared" si="30"/>
        <v>0</v>
      </c>
      <c r="S35" s="14">
        <f t="shared" si="31"/>
        <v>0</v>
      </c>
      <c r="U35" s="8">
        <v>3</v>
      </c>
      <c r="V35" s="11">
        <f t="shared" si="32"/>
        <v>0</v>
      </c>
      <c r="W35" s="14">
        <f t="shared" si="33"/>
        <v>0</v>
      </c>
    </row>
    <row r="36" spans="1:23" ht="15">
      <c r="A36" s="8">
        <v>4</v>
      </c>
      <c r="B36" s="11">
        <f t="shared" si="22"/>
        <v>0</v>
      </c>
      <c r="C36" s="57">
        <f t="shared" si="23"/>
        <v>0</v>
      </c>
      <c r="E36" s="8">
        <v>4</v>
      </c>
      <c r="F36" s="11">
        <f t="shared" si="24"/>
        <v>0</v>
      </c>
      <c r="G36" s="14">
        <f t="shared" si="25"/>
        <v>0</v>
      </c>
      <c r="I36" s="8">
        <v>4</v>
      </c>
      <c r="J36" s="11">
        <f t="shared" si="26"/>
        <v>0</v>
      </c>
      <c r="K36" s="14">
        <f t="shared" si="27"/>
        <v>0</v>
      </c>
      <c r="M36" s="8">
        <v>4</v>
      </c>
      <c r="N36" s="11">
        <f t="shared" si="28"/>
        <v>0</v>
      </c>
      <c r="O36" s="14">
        <f t="shared" si="29"/>
        <v>0</v>
      </c>
      <c r="Q36" s="8">
        <v>4</v>
      </c>
      <c r="R36" s="11">
        <f t="shared" si="30"/>
        <v>0</v>
      </c>
      <c r="S36" s="14">
        <f t="shared" si="31"/>
        <v>0</v>
      </c>
      <c r="U36" s="8">
        <v>4</v>
      </c>
      <c r="V36" s="11">
        <f t="shared" si="32"/>
        <v>0</v>
      </c>
      <c r="W36" s="14">
        <f t="shared" si="33"/>
        <v>0</v>
      </c>
    </row>
    <row r="37" spans="1:23" ht="15">
      <c r="A37" s="8">
        <v>5</v>
      </c>
      <c r="B37" s="11">
        <f t="shared" si="22"/>
        <v>0</v>
      </c>
      <c r="C37" s="57">
        <f t="shared" si="23"/>
        <v>0</v>
      </c>
      <c r="E37" s="8">
        <v>5</v>
      </c>
      <c r="F37" s="11">
        <f t="shared" si="24"/>
        <v>0</v>
      </c>
      <c r="G37" s="14">
        <f t="shared" si="25"/>
        <v>0</v>
      </c>
      <c r="I37" s="8">
        <v>5</v>
      </c>
      <c r="J37" s="11">
        <f t="shared" si="26"/>
        <v>0</v>
      </c>
      <c r="K37" s="14">
        <f t="shared" si="27"/>
        <v>0</v>
      </c>
      <c r="M37" s="8">
        <v>5</v>
      </c>
      <c r="N37" s="11">
        <f t="shared" si="28"/>
        <v>0</v>
      </c>
      <c r="O37" s="14">
        <f t="shared" si="29"/>
        <v>0</v>
      </c>
      <c r="Q37" s="8">
        <v>5</v>
      </c>
      <c r="R37" s="11">
        <f t="shared" si="30"/>
        <v>0</v>
      </c>
      <c r="S37" s="14">
        <f t="shared" si="31"/>
        <v>0</v>
      </c>
      <c r="U37" s="8">
        <v>5</v>
      </c>
      <c r="V37" s="11">
        <f t="shared" si="32"/>
        <v>0</v>
      </c>
      <c r="W37" s="14">
        <f t="shared" si="33"/>
        <v>0</v>
      </c>
    </row>
    <row r="38" spans="1:23" ht="15">
      <c r="A38" s="8">
        <v>6</v>
      </c>
      <c r="B38" s="11">
        <f t="shared" si="22"/>
        <v>0</v>
      </c>
      <c r="C38" s="57">
        <f t="shared" si="23"/>
        <v>0</v>
      </c>
      <c r="E38" s="8">
        <v>6</v>
      </c>
      <c r="F38" s="11">
        <f t="shared" si="24"/>
        <v>0</v>
      </c>
      <c r="G38" s="14">
        <f t="shared" si="25"/>
        <v>0</v>
      </c>
      <c r="I38" s="8">
        <v>6</v>
      </c>
      <c r="J38" s="11">
        <f t="shared" si="26"/>
        <v>0</v>
      </c>
      <c r="K38" s="14">
        <f t="shared" si="27"/>
        <v>0</v>
      </c>
      <c r="M38" s="8">
        <v>6</v>
      </c>
      <c r="N38" s="11">
        <f t="shared" si="28"/>
        <v>0</v>
      </c>
      <c r="O38" s="14">
        <f t="shared" si="29"/>
        <v>0</v>
      </c>
      <c r="Q38" s="8">
        <v>6</v>
      </c>
      <c r="R38" s="11">
        <f t="shared" si="30"/>
        <v>0</v>
      </c>
      <c r="S38" s="14">
        <f t="shared" si="31"/>
        <v>0</v>
      </c>
      <c r="U38" s="8">
        <v>6</v>
      </c>
      <c r="V38" s="11">
        <f t="shared" si="32"/>
        <v>0</v>
      </c>
      <c r="W38" s="14">
        <f t="shared" si="33"/>
        <v>0</v>
      </c>
    </row>
    <row r="39" spans="1:23" ht="15">
      <c r="A39" s="8">
        <v>7</v>
      </c>
      <c r="B39" s="11">
        <f t="shared" si="22"/>
        <v>0</v>
      </c>
      <c r="C39" s="57">
        <f t="shared" si="23"/>
        <v>0</v>
      </c>
      <c r="E39" s="8">
        <v>7</v>
      </c>
      <c r="F39" s="11">
        <f t="shared" si="24"/>
        <v>0</v>
      </c>
      <c r="G39" s="14">
        <f t="shared" si="25"/>
        <v>0</v>
      </c>
      <c r="I39" s="8">
        <v>7</v>
      </c>
      <c r="J39" s="11">
        <f t="shared" si="26"/>
        <v>0</v>
      </c>
      <c r="K39" s="14">
        <f t="shared" si="27"/>
        <v>0</v>
      </c>
      <c r="M39" s="8">
        <v>7</v>
      </c>
      <c r="N39" s="11">
        <f t="shared" si="28"/>
        <v>0</v>
      </c>
      <c r="O39" s="14">
        <f t="shared" si="29"/>
        <v>0</v>
      </c>
      <c r="Q39" s="8">
        <v>7</v>
      </c>
      <c r="R39" s="11">
        <f t="shared" si="30"/>
        <v>0</v>
      </c>
      <c r="S39" s="14">
        <f t="shared" si="31"/>
        <v>0</v>
      </c>
      <c r="U39" s="8">
        <v>7</v>
      </c>
      <c r="V39" s="11">
        <f t="shared" si="32"/>
        <v>0</v>
      </c>
      <c r="W39" s="14">
        <f t="shared" si="33"/>
        <v>0</v>
      </c>
    </row>
    <row r="40" spans="1:23" ht="15">
      <c r="A40" s="8">
        <v>8</v>
      </c>
      <c r="B40" s="11">
        <f t="shared" si="22"/>
        <v>0</v>
      </c>
      <c r="C40" s="57">
        <f t="shared" si="23"/>
        <v>0</v>
      </c>
      <c r="E40" s="8">
        <v>8</v>
      </c>
      <c r="F40" s="11">
        <f t="shared" si="24"/>
        <v>0</v>
      </c>
      <c r="G40" s="14">
        <f t="shared" si="25"/>
        <v>0</v>
      </c>
      <c r="I40" s="8">
        <v>8</v>
      </c>
      <c r="J40" s="11">
        <f t="shared" si="26"/>
        <v>0</v>
      </c>
      <c r="K40" s="14">
        <f t="shared" si="27"/>
        <v>0</v>
      </c>
      <c r="M40" s="8">
        <v>8</v>
      </c>
      <c r="N40" s="11">
        <f t="shared" si="28"/>
        <v>0</v>
      </c>
      <c r="O40" s="14">
        <f t="shared" si="29"/>
        <v>0</v>
      </c>
      <c r="Q40" s="8">
        <v>8</v>
      </c>
      <c r="R40" s="11">
        <f t="shared" si="30"/>
        <v>0</v>
      </c>
      <c r="S40" s="14">
        <f t="shared" si="31"/>
        <v>0</v>
      </c>
      <c r="U40" s="8">
        <v>8</v>
      </c>
      <c r="V40" s="11">
        <f t="shared" si="32"/>
        <v>0</v>
      </c>
      <c r="W40" s="14">
        <f t="shared" si="33"/>
        <v>0</v>
      </c>
    </row>
    <row r="41" spans="1:23" ht="15">
      <c r="A41" s="8">
        <v>9</v>
      </c>
      <c r="B41" s="11">
        <f t="shared" si="22"/>
        <v>0</v>
      </c>
      <c r="C41" s="57">
        <f t="shared" si="23"/>
        <v>0</v>
      </c>
      <c r="E41" s="8">
        <v>9</v>
      </c>
      <c r="F41" s="11">
        <f t="shared" si="24"/>
        <v>0</v>
      </c>
      <c r="G41" s="14">
        <f t="shared" si="25"/>
        <v>0</v>
      </c>
      <c r="I41" s="8">
        <v>9</v>
      </c>
      <c r="J41" s="11">
        <f t="shared" si="26"/>
        <v>0</v>
      </c>
      <c r="K41" s="14">
        <f t="shared" si="27"/>
        <v>0</v>
      </c>
      <c r="M41" s="8">
        <v>9</v>
      </c>
      <c r="N41" s="11">
        <f t="shared" si="28"/>
        <v>0</v>
      </c>
      <c r="O41" s="14">
        <f t="shared" si="29"/>
        <v>0</v>
      </c>
      <c r="Q41" s="8">
        <v>9</v>
      </c>
      <c r="R41" s="11">
        <f t="shared" si="30"/>
        <v>0</v>
      </c>
      <c r="S41" s="14">
        <f t="shared" si="31"/>
        <v>0</v>
      </c>
      <c r="U41" s="8">
        <v>9</v>
      </c>
      <c r="V41" s="11">
        <f t="shared" si="32"/>
        <v>0</v>
      </c>
      <c r="W41" s="14">
        <f t="shared" si="33"/>
        <v>0</v>
      </c>
    </row>
    <row r="42" spans="1:23" ht="15">
      <c r="A42" s="8">
        <v>10</v>
      </c>
      <c r="B42" s="11">
        <f t="shared" si="22"/>
        <v>0</v>
      </c>
      <c r="C42" s="57">
        <f t="shared" si="23"/>
        <v>0</v>
      </c>
      <c r="E42" s="8">
        <v>10</v>
      </c>
      <c r="F42" s="11">
        <f t="shared" si="24"/>
        <v>0</v>
      </c>
      <c r="G42" s="14">
        <f t="shared" si="25"/>
        <v>0</v>
      </c>
      <c r="I42" s="8">
        <v>10</v>
      </c>
      <c r="J42" s="11">
        <f t="shared" si="26"/>
        <v>0</v>
      </c>
      <c r="K42" s="14">
        <f t="shared" si="27"/>
        <v>0</v>
      </c>
      <c r="M42" s="8">
        <v>10</v>
      </c>
      <c r="N42" s="11">
        <f t="shared" si="28"/>
        <v>0</v>
      </c>
      <c r="O42" s="14">
        <f t="shared" si="29"/>
        <v>0</v>
      </c>
      <c r="Q42" s="8">
        <v>10</v>
      </c>
      <c r="R42" s="11">
        <f t="shared" si="30"/>
        <v>0</v>
      </c>
      <c r="S42" s="14">
        <f t="shared" si="31"/>
        <v>0</v>
      </c>
      <c r="U42" s="8">
        <v>10</v>
      </c>
      <c r="V42" s="11">
        <f t="shared" si="32"/>
        <v>0</v>
      </c>
      <c r="W42" s="14">
        <f t="shared" si="33"/>
        <v>0</v>
      </c>
    </row>
    <row r="43" spans="1:23" ht="15">
      <c r="A43" s="8">
        <v>11</v>
      </c>
      <c r="B43" s="11">
        <f t="shared" si="22"/>
        <v>0</v>
      </c>
      <c r="C43" s="57">
        <f t="shared" si="23"/>
        <v>0</v>
      </c>
      <c r="E43" s="8">
        <v>11</v>
      </c>
      <c r="F43" s="11">
        <f>B44</f>
        <v>0</v>
      </c>
      <c r="G43" s="14">
        <f>C44</f>
        <v>0</v>
      </c>
      <c r="I43" s="8">
        <v>11</v>
      </c>
      <c r="J43" s="11">
        <f t="shared" si="26"/>
        <v>0</v>
      </c>
      <c r="K43" s="14">
        <f t="shared" si="27"/>
        <v>0</v>
      </c>
      <c r="M43" s="8">
        <v>11</v>
      </c>
      <c r="N43" s="11">
        <f t="shared" si="28"/>
        <v>0</v>
      </c>
      <c r="O43" s="14">
        <f t="shared" si="29"/>
        <v>0</v>
      </c>
      <c r="Q43" s="8">
        <v>11</v>
      </c>
      <c r="R43" s="11">
        <f t="shared" si="30"/>
        <v>0</v>
      </c>
      <c r="S43" s="14">
        <f t="shared" si="31"/>
        <v>0</v>
      </c>
      <c r="U43" s="8">
        <v>11</v>
      </c>
      <c r="V43" s="11">
        <f t="shared" si="32"/>
        <v>0</v>
      </c>
      <c r="W43" s="14">
        <f t="shared" si="33"/>
        <v>0</v>
      </c>
    </row>
    <row r="44" spans="1:23" ht="15">
      <c r="A44" s="8">
        <v>12</v>
      </c>
      <c r="B44" s="11">
        <f>V18</f>
        <v>0</v>
      </c>
      <c r="C44" s="57">
        <f>W18</f>
        <v>0</v>
      </c>
      <c r="E44" s="8">
        <v>12</v>
      </c>
      <c r="F44" s="11">
        <f>B33</f>
        <v>0</v>
      </c>
      <c r="G44" s="14">
        <f>C33</f>
        <v>0</v>
      </c>
      <c r="I44" s="8">
        <v>12</v>
      </c>
      <c r="J44" s="11">
        <f>F33</f>
        <v>0</v>
      </c>
      <c r="K44" s="14">
        <f>G33</f>
        <v>0</v>
      </c>
      <c r="M44" s="8">
        <v>12</v>
      </c>
      <c r="N44" s="11">
        <f>J33</f>
        <v>0</v>
      </c>
      <c r="O44" s="14">
        <f>K33</f>
        <v>0</v>
      </c>
      <c r="Q44" s="8">
        <v>12</v>
      </c>
      <c r="R44" s="11">
        <f>N33</f>
        <v>0</v>
      </c>
      <c r="S44" s="14">
        <f>O33</f>
        <v>0</v>
      </c>
      <c r="U44" s="8">
        <v>12</v>
      </c>
      <c r="V44" s="11">
        <f>R33</f>
        <v>0</v>
      </c>
      <c r="W44" s="14">
        <f>S33</f>
        <v>0</v>
      </c>
    </row>
    <row r="47" spans="2:17" ht="12.75">
      <c r="B47" s="114" t="s">
        <v>84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3"/>
      <c r="P47" s="113"/>
      <c r="Q47" s="113"/>
    </row>
  </sheetData>
  <sheetProtection/>
  <mergeCells count="18">
    <mergeCell ref="U16:W16"/>
    <mergeCell ref="U1:W1"/>
    <mergeCell ref="Q1:S1"/>
    <mergeCell ref="Q16:S16"/>
    <mergeCell ref="I16:K16"/>
    <mergeCell ref="M16:O16"/>
    <mergeCell ref="A1:C1"/>
    <mergeCell ref="A16:C16"/>
    <mergeCell ref="I1:K1"/>
    <mergeCell ref="E1:G1"/>
    <mergeCell ref="M1:O1"/>
    <mergeCell ref="E16:G16"/>
    <mergeCell ref="Q31:S31"/>
    <mergeCell ref="U31:W31"/>
    <mergeCell ref="A31:C31"/>
    <mergeCell ref="E31:G31"/>
    <mergeCell ref="I31:K31"/>
    <mergeCell ref="M31:O31"/>
  </mergeCells>
  <printOptions horizontalCentered="1" verticalCentered="1"/>
  <pageMargins left="0.3" right="0.3" top="0.3" bottom="0.3" header="0.5" footer="0.2"/>
  <pageSetup fitToHeight="1" fitToWidth="1" horizontalDpi="600" verticalDpi="600" orientation="landscape" paperSize="119" scale="56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CX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2" ht="15">
      <c r="A1" s="30" t="s">
        <v>79</v>
      </c>
      <c r="B1" s="20"/>
      <c r="C1" s="20"/>
      <c r="D1" s="20"/>
      <c r="E1" s="20"/>
      <c r="F1" s="20" t="s">
        <v>33</v>
      </c>
      <c r="G1" s="20" t="s">
        <v>34</v>
      </c>
      <c r="H1" s="20" t="s">
        <v>35</v>
      </c>
      <c r="I1" s="20" t="s">
        <v>36</v>
      </c>
      <c r="J1" s="20" t="s">
        <v>30</v>
      </c>
      <c r="K1" s="20" t="s">
        <v>31</v>
      </c>
      <c r="L1" s="20" t="s">
        <v>32</v>
      </c>
      <c r="M1" s="20" t="s">
        <v>33</v>
      </c>
      <c r="N1" s="20" t="s">
        <v>34</v>
      </c>
      <c r="O1" s="20" t="s">
        <v>35</v>
      </c>
      <c r="P1" s="20" t="s">
        <v>36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30</v>
      </c>
      <c r="Y1" s="20" t="s">
        <v>31</v>
      </c>
      <c r="Z1" s="20" t="s">
        <v>32</v>
      </c>
      <c r="AA1" s="20" t="s">
        <v>33</v>
      </c>
      <c r="AB1" s="20" t="s">
        <v>34</v>
      </c>
      <c r="AC1" s="20" t="s">
        <v>35</v>
      </c>
      <c r="AD1" s="20" t="s">
        <v>36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30</v>
      </c>
      <c r="AM1" s="20" t="s">
        <v>31</v>
      </c>
      <c r="AN1" s="20" t="s">
        <v>32</v>
      </c>
      <c r="AO1" s="20" t="s">
        <v>33</v>
      </c>
      <c r="AP1" s="20" t="s">
        <v>34</v>
      </c>
      <c r="AQ1" s="20" t="s">
        <v>35</v>
      </c>
      <c r="AR1" s="20" t="s">
        <v>36</v>
      </c>
      <c r="AS1" s="20" t="s">
        <v>30</v>
      </c>
      <c r="AT1" s="20" t="s">
        <v>31</v>
      </c>
      <c r="AU1" s="20" t="s">
        <v>32</v>
      </c>
      <c r="AV1" s="20" t="s">
        <v>33</v>
      </c>
      <c r="AW1" s="20" t="s">
        <v>34</v>
      </c>
      <c r="AX1" s="20" t="s">
        <v>35</v>
      </c>
      <c r="AY1" s="20" t="s">
        <v>36</v>
      </c>
      <c r="AZ1" s="20" t="s">
        <v>30</v>
      </c>
      <c r="BA1" s="20" t="s">
        <v>31</v>
      </c>
      <c r="BB1" s="20" t="s">
        <v>32</v>
      </c>
      <c r="BC1" s="20" t="s">
        <v>33</v>
      </c>
      <c r="BD1" s="20" t="s">
        <v>34</v>
      </c>
      <c r="BE1" s="20" t="s">
        <v>35</v>
      </c>
      <c r="BF1" s="20" t="s">
        <v>36</v>
      </c>
      <c r="BG1" s="20" t="s">
        <v>30</v>
      </c>
      <c r="BH1" s="20" t="s">
        <v>31</v>
      </c>
      <c r="BI1" s="20" t="s">
        <v>32</v>
      </c>
      <c r="BJ1" s="20" t="s">
        <v>33</v>
      </c>
      <c r="BK1" s="20" t="s">
        <v>34</v>
      </c>
      <c r="BL1" s="20" t="s">
        <v>35</v>
      </c>
      <c r="BM1" s="20" t="s">
        <v>36</v>
      </c>
      <c r="BN1" s="20" t="s">
        <v>30</v>
      </c>
      <c r="BO1" s="20" t="s">
        <v>31</v>
      </c>
      <c r="BP1" s="20" t="s">
        <v>32</v>
      </c>
      <c r="BQ1" s="20" t="s">
        <v>33</v>
      </c>
      <c r="BR1" s="20" t="s">
        <v>34</v>
      </c>
      <c r="BS1" s="20" t="s">
        <v>35</v>
      </c>
      <c r="BT1" s="20" t="s">
        <v>36</v>
      </c>
      <c r="BU1" s="20" t="s">
        <v>30</v>
      </c>
      <c r="BV1" s="20" t="s">
        <v>31</v>
      </c>
      <c r="BW1" s="20" t="s">
        <v>32</v>
      </c>
      <c r="BX1" s="20" t="s">
        <v>33</v>
      </c>
      <c r="BY1" s="20" t="s">
        <v>34</v>
      </c>
      <c r="BZ1" s="20" t="s">
        <v>35</v>
      </c>
      <c r="CA1" s="20" t="s">
        <v>36</v>
      </c>
      <c r="CB1" s="20" t="s">
        <v>30</v>
      </c>
      <c r="CC1" s="20" t="s">
        <v>31</v>
      </c>
      <c r="CD1" s="20" t="s">
        <v>32</v>
      </c>
      <c r="CE1" s="20" t="s">
        <v>33</v>
      </c>
      <c r="CF1" s="20" t="s">
        <v>34</v>
      </c>
      <c r="CG1" s="20" t="s">
        <v>35</v>
      </c>
      <c r="CH1" s="20" t="s">
        <v>36</v>
      </c>
      <c r="CI1" s="20" t="s">
        <v>30</v>
      </c>
      <c r="CJ1" s="20" t="s">
        <v>31</v>
      </c>
      <c r="CK1" s="20" t="s">
        <v>32</v>
      </c>
      <c r="CL1" s="20" t="s">
        <v>33</v>
      </c>
      <c r="CM1" s="20" t="s">
        <v>34</v>
      </c>
      <c r="CN1" s="20" t="s">
        <v>35</v>
      </c>
      <c r="CO1" s="20" t="s">
        <v>36</v>
      </c>
      <c r="CP1" s="20" t="s">
        <v>30</v>
      </c>
      <c r="CQ1" s="20" t="s">
        <v>31</v>
      </c>
      <c r="CR1" s="20" t="s">
        <v>32</v>
      </c>
      <c r="CS1" s="20" t="s">
        <v>33</v>
      </c>
      <c r="CT1" s="20" t="s">
        <v>34</v>
      </c>
      <c r="CU1" s="20" t="s">
        <v>35</v>
      </c>
      <c r="CV1" s="20" t="s">
        <v>36</v>
      </c>
      <c r="CW1" s="20" t="s">
        <v>30</v>
      </c>
      <c r="CX1" s="20" t="s">
        <v>31</v>
      </c>
    </row>
    <row r="2" spans="1:102" ht="15.75" thickBot="1">
      <c r="A2" s="20" t="s">
        <v>37</v>
      </c>
      <c r="B2" s="20" t="s">
        <v>38</v>
      </c>
      <c r="C2" s="20" t="s">
        <v>28</v>
      </c>
      <c r="D2" s="20" t="s">
        <v>39</v>
      </c>
      <c r="E2" s="20" t="s">
        <v>83</v>
      </c>
      <c r="F2" s="21">
        <v>40994</v>
      </c>
      <c r="G2" s="21">
        <f aca="true" t="shared" si="0" ref="G2:BP2">F2+1</f>
        <v>40995</v>
      </c>
      <c r="H2" s="21">
        <f t="shared" si="0"/>
        <v>40996</v>
      </c>
      <c r="I2" s="21">
        <f t="shared" si="0"/>
        <v>40997</v>
      </c>
      <c r="J2" s="21">
        <f t="shared" si="0"/>
        <v>40998</v>
      </c>
      <c r="K2" s="21">
        <f t="shared" si="0"/>
        <v>40999</v>
      </c>
      <c r="L2" s="21">
        <f t="shared" si="0"/>
        <v>41000</v>
      </c>
      <c r="M2" s="21">
        <f t="shared" si="0"/>
        <v>41001</v>
      </c>
      <c r="N2" s="21">
        <f t="shared" si="0"/>
        <v>41002</v>
      </c>
      <c r="O2" s="21">
        <f t="shared" si="0"/>
        <v>41003</v>
      </c>
      <c r="P2" s="21">
        <f t="shared" si="0"/>
        <v>41004</v>
      </c>
      <c r="Q2" s="21">
        <f t="shared" si="0"/>
        <v>41005</v>
      </c>
      <c r="R2" s="21">
        <f t="shared" si="0"/>
        <v>41006</v>
      </c>
      <c r="S2" s="21">
        <f t="shared" si="0"/>
        <v>41007</v>
      </c>
      <c r="T2" s="21">
        <f t="shared" si="0"/>
        <v>41008</v>
      </c>
      <c r="U2" s="21">
        <f t="shared" si="0"/>
        <v>41009</v>
      </c>
      <c r="V2" s="21">
        <f t="shared" si="0"/>
        <v>41010</v>
      </c>
      <c r="W2" s="21">
        <f t="shared" si="0"/>
        <v>41011</v>
      </c>
      <c r="X2" s="21">
        <f t="shared" si="0"/>
        <v>41012</v>
      </c>
      <c r="Y2" s="21">
        <f t="shared" si="0"/>
        <v>41013</v>
      </c>
      <c r="Z2" s="21">
        <f t="shared" si="0"/>
        <v>41014</v>
      </c>
      <c r="AA2" s="21">
        <f t="shared" si="0"/>
        <v>41015</v>
      </c>
      <c r="AB2" s="21">
        <f t="shared" si="0"/>
        <v>41016</v>
      </c>
      <c r="AC2" s="21">
        <f t="shared" si="0"/>
        <v>41017</v>
      </c>
      <c r="AD2" s="21">
        <f t="shared" si="0"/>
        <v>41018</v>
      </c>
      <c r="AE2" s="21">
        <f t="shared" si="0"/>
        <v>41019</v>
      </c>
      <c r="AF2" s="21">
        <f t="shared" si="0"/>
        <v>41020</v>
      </c>
      <c r="AG2" s="21">
        <f t="shared" si="0"/>
        <v>41021</v>
      </c>
      <c r="AH2" s="21">
        <f t="shared" si="0"/>
        <v>41022</v>
      </c>
      <c r="AI2" s="21">
        <f t="shared" si="0"/>
        <v>41023</v>
      </c>
      <c r="AJ2" s="21">
        <f t="shared" si="0"/>
        <v>41024</v>
      </c>
      <c r="AK2" s="21">
        <f t="shared" si="0"/>
        <v>41025</v>
      </c>
      <c r="AL2" s="21">
        <f t="shared" si="0"/>
        <v>41026</v>
      </c>
      <c r="AM2" s="21">
        <f t="shared" si="0"/>
        <v>41027</v>
      </c>
      <c r="AN2" s="21">
        <f t="shared" si="0"/>
        <v>41028</v>
      </c>
      <c r="AO2" s="21">
        <f t="shared" si="0"/>
        <v>41029</v>
      </c>
      <c r="AP2" s="21">
        <f t="shared" si="0"/>
        <v>41030</v>
      </c>
      <c r="AQ2" s="21">
        <f t="shared" si="0"/>
        <v>41031</v>
      </c>
      <c r="AR2" s="21">
        <f t="shared" si="0"/>
        <v>41032</v>
      </c>
      <c r="AS2" s="21">
        <f t="shared" si="0"/>
        <v>41033</v>
      </c>
      <c r="AT2" s="21">
        <f t="shared" si="0"/>
        <v>41034</v>
      </c>
      <c r="AU2" s="21">
        <f t="shared" si="0"/>
        <v>41035</v>
      </c>
      <c r="AV2" s="21">
        <f t="shared" si="0"/>
        <v>41036</v>
      </c>
      <c r="AW2" s="21">
        <f t="shared" si="0"/>
        <v>41037</v>
      </c>
      <c r="AX2" s="21">
        <f t="shared" si="0"/>
        <v>41038</v>
      </c>
      <c r="AY2" s="21">
        <f t="shared" si="0"/>
        <v>41039</v>
      </c>
      <c r="AZ2" s="21">
        <f t="shared" si="0"/>
        <v>41040</v>
      </c>
      <c r="BA2" s="21">
        <f t="shared" si="0"/>
        <v>41041</v>
      </c>
      <c r="BB2" s="21">
        <f t="shared" si="0"/>
        <v>41042</v>
      </c>
      <c r="BC2" s="21">
        <f t="shared" si="0"/>
        <v>41043</v>
      </c>
      <c r="BD2" s="21">
        <f t="shared" si="0"/>
        <v>41044</v>
      </c>
      <c r="BE2" s="21">
        <f t="shared" si="0"/>
        <v>41045</v>
      </c>
      <c r="BF2" s="21">
        <f t="shared" si="0"/>
        <v>41046</v>
      </c>
      <c r="BG2" s="21">
        <f t="shared" si="0"/>
        <v>41047</v>
      </c>
      <c r="BH2" s="21">
        <f t="shared" si="0"/>
        <v>41048</v>
      </c>
      <c r="BI2" s="21">
        <f t="shared" si="0"/>
        <v>41049</v>
      </c>
      <c r="BJ2" s="21">
        <f t="shared" si="0"/>
        <v>41050</v>
      </c>
      <c r="BK2" s="21">
        <f t="shared" si="0"/>
        <v>41051</v>
      </c>
      <c r="BL2" s="21">
        <f t="shared" si="0"/>
        <v>41052</v>
      </c>
      <c r="BM2" s="21">
        <f t="shared" si="0"/>
        <v>41053</v>
      </c>
      <c r="BN2" s="21">
        <f t="shared" si="0"/>
        <v>41054</v>
      </c>
      <c r="BO2" s="21">
        <f t="shared" si="0"/>
        <v>41055</v>
      </c>
      <c r="BP2" s="21">
        <f t="shared" si="0"/>
        <v>41056</v>
      </c>
      <c r="BQ2" s="21">
        <f aca="true" t="shared" si="1" ref="BQ2:CX2">BP2+1</f>
        <v>41057</v>
      </c>
      <c r="BR2" s="21">
        <f t="shared" si="1"/>
        <v>41058</v>
      </c>
      <c r="BS2" s="21">
        <f t="shared" si="1"/>
        <v>41059</v>
      </c>
      <c r="BT2" s="21">
        <f t="shared" si="1"/>
        <v>41060</v>
      </c>
      <c r="BU2" s="21">
        <f t="shared" si="1"/>
        <v>41061</v>
      </c>
      <c r="BV2" s="21">
        <f t="shared" si="1"/>
        <v>41062</v>
      </c>
      <c r="BW2" s="21">
        <f t="shared" si="1"/>
        <v>41063</v>
      </c>
      <c r="BX2" s="21">
        <f t="shared" si="1"/>
        <v>41064</v>
      </c>
      <c r="BY2" s="21">
        <f t="shared" si="1"/>
        <v>41065</v>
      </c>
      <c r="BZ2" s="21">
        <f t="shared" si="1"/>
        <v>41066</v>
      </c>
      <c r="CA2" s="21">
        <f t="shared" si="1"/>
        <v>41067</v>
      </c>
      <c r="CB2" s="21">
        <f t="shared" si="1"/>
        <v>41068</v>
      </c>
      <c r="CC2" s="21">
        <f t="shared" si="1"/>
        <v>41069</v>
      </c>
      <c r="CD2" s="21">
        <f t="shared" si="1"/>
        <v>41070</v>
      </c>
      <c r="CE2" s="21">
        <f t="shared" si="1"/>
        <v>41071</v>
      </c>
      <c r="CF2" s="21">
        <f t="shared" si="1"/>
        <v>41072</v>
      </c>
      <c r="CG2" s="21">
        <f t="shared" si="1"/>
        <v>41073</v>
      </c>
      <c r="CH2" s="21">
        <f t="shared" si="1"/>
        <v>41074</v>
      </c>
      <c r="CI2" s="21">
        <f t="shared" si="1"/>
        <v>41075</v>
      </c>
      <c r="CJ2" s="21">
        <f t="shared" si="1"/>
        <v>41076</v>
      </c>
      <c r="CK2" s="21">
        <f t="shared" si="1"/>
        <v>41077</v>
      </c>
      <c r="CL2" s="21">
        <f t="shared" si="1"/>
        <v>41078</v>
      </c>
      <c r="CM2" s="21">
        <f t="shared" si="1"/>
        <v>41079</v>
      </c>
      <c r="CN2" s="21">
        <f t="shared" si="1"/>
        <v>41080</v>
      </c>
      <c r="CO2" s="21">
        <f t="shared" si="1"/>
        <v>41081</v>
      </c>
      <c r="CP2" s="21">
        <f t="shared" si="1"/>
        <v>41082</v>
      </c>
      <c r="CQ2" s="21">
        <f t="shared" si="1"/>
        <v>41083</v>
      </c>
      <c r="CR2" s="21">
        <f t="shared" si="1"/>
        <v>41084</v>
      </c>
      <c r="CS2" s="21">
        <f t="shared" si="1"/>
        <v>41085</v>
      </c>
      <c r="CT2" s="21">
        <f t="shared" si="1"/>
        <v>41086</v>
      </c>
      <c r="CU2" s="21">
        <f t="shared" si="1"/>
        <v>41087</v>
      </c>
      <c r="CV2" s="21">
        <f t="shared" si="1"/>
        <v>41088</v>
      </c>
      <c r="CW2" s="21">
        <f t="shared" si="1"/>
        <v>41089</v>
      </c>
      <c r="CX2" s="21">
        <f t="shared" si="1"/>
        <v>41090</v>
      </c>
    </row>
    <row r="3" spans="1:102" ht="18">
      <c r="A3" s="110" t="s">
        <v>92</v>
      </c>
      <c r="B3" s="69"/>
      <c r="C3" s="63">
        <v>10</v>
      </c>
      <c r="D3" s="12">
        <v>75</v>
      </c>
      <c r="E3" s="104">
        <f aca="true" t="shared" si="2" ref="E3:E14">SUM(F3:CX3)</f>
        <v>0</v>
      </c>
      <c r="F3" s="22"/>
      <c r="G3" s="22"/>
      <c r="H3" s="22"/>
      <c r="I3" s="22"/>
      <c r="J3" s="22"/>
      <c r="K3" s="22"/>
      <c r="L3" s="22"/>
      <c r="M3" s="23"/>
      <c r="N3" s="22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8">
      <c r="A4" s="110" t="s">
        <v>93</v>
      </c>
      <c r="B4" s="69"/>
      <c r="C4" s="63">
        <v>11</v>
      </c>
      <c r="D4" s="12">
        <v>85</v>
      </c>
      <c r="E4" s="105">
        <f t="shared" si="2"/>
        <v>0</v>
      </c>
      <c r="F4" s="24"/>
      <c r="G4" s="24"/>
      <c r="H4" s="24"/>
      <c r="I4" s="24"/>
      <c r="J4" s="24"/>
      <c r="K4" s="24"/>
      <c r="L4" s="24"/>
      <c r="M4" s="25"/>
      <c r="N4" s="5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8">
      <c r="A5" s="110" t="s">
        <v>94</v>
      </c>
      <c r="B5" s="69"/>
      <c r="C5" s="63">
        <v>11</v>
      </c>
      <c r="D5" s="12">
        <v>85</v>
      </c>
      <c r="E5" s="105">
        <f t="shared" si="2"/>
        <v>0</v>
      </c>
      <c r="F5" s="24"/>
      <c r="G5" s="24"/>
      <c r="H5" s="24"/>
      <c r="I5" s="24"/>
      <c r="J5" s="24"/>
      <c r="K5" s="24"/>
      <c r="L5" s="24"/>
      <c r="M5" s="25"/>
      <c r="N5" s="39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8">
      <c r="A6" s="110" t="s">
        <v>95</v>
      </c>
      <c r="B6" s="69"/>
      <c r="C6" s="63">
        <v>11</v>
      </c>
      <c r="D6" s="12">
        <v>85</v>
      </c>
      <c r="E6" s="105">
        <f t="shared" si="2"/>
        <v>0</v>
      </c>
      <c r="F6" s="24"/>
      <c r="G6" s="24"/>
      <c r="H6" s="24"/>
      <c r="I6" s="24"/>
      <c r="J6" s="24"/>
      <c r="K6" s="24"/>
      <c r="L6" s="24"/>
      <c r="M6" s="32"/>
      <c r="N6" s="37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8">
      <c r="A7" s="110" t="s">
        <v>96</v>
      </c>
      <c r="B7" s="69"/>
      <c r="C7" s="63">
        <v>11</v>
      </c>
      <c r="D7" s="12">
        <v>85</v>
      </c>
      <c r="E7" s="105">
        <f t="shared" si="2"/>
        <v>0</v>
      </c>
      <c r="F7" s="24"/>
      <c r="G7" s="24"/>
      <c r="H7" s="24"/>
      <c r="I7" s="24"/>
      <c r="J7" s="24"/>
      <c r="K7" s="24"/>
      <c r="L7" s="24"/>
      <c r="M7" s="25"/>
      <c r="N7" s="39"/>
      <c r="O7" s="32"/>
      <c r="P7" s="37"/>
      <c r="Q7" s="39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8">
      <c r="A8" s="110" t="s">
        <v>97</v>
      </c>
      <c r="B8" s="69"/>
      <c r="C8" s="63">
        <v>11</v>
      </c>
      <c r="D8" s="12">
        <v>85</v>
      </c>
      <c r="E8" s="105">
        <f t="shared" si="2"/>
        <v>0</v>
      </c>
      <c r="F8" s="24"/>
      <c r="G8" s="24"/>
      <c r="H8" s="24"/>
      <c r="I8" s="24"/>
      <c r="J8" s="24"/>
      <c r="K8" s="24"/>
      <c r="L8" s="24"/>
      <c r="M8" s="25"/>
      <c r="N8" s="39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8">
      <c r="A9" s="110" t="s">
        <v>98</v>
      </c>
      <c r="B9" s="69"/>
      <c r="C9" s="64">
        <v>11</v>
      </c>
      <c r="D9" s="12">
        <v>85</v>
      </c>
      <c r="E9" s="105">
        <f t="shared" si="2"/>
        <v>0</v>
      </c>
      <c r="F9" s="24"/>
      <c r="G9" s="24"/>
      <c r="H9" s="24"/>
      <c r="I9" s="24"/>
      <c r="J9" s="24"/>
      <c r="K9" s="24"/>
      <c r="L9" s="24"/>
      <c r="M9" s="25"/>
      <c r="N9" s="39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8">
      <c r="A10" s="110" t="s">
        <v>99</v>
      </c>
      <c r="B10" s="69"/>
      <c r="C10" s="63">
        <v>12</v>
      </c>
      <c r="D10" s="12">
        <v>85</v>
      </c>
      <c r="E10" s="105">
        <f t="shared" si="2"/>
        <v>0</v>
      </c>
      <c r="F10" s="24"/>
      <c r="G10" s="24"/>
      <c r="H10" s="24"/>
      <c r="I10" s="24"/>
      <c r="J10" s="24"/>
      <c r="K10" s="24"/>
      <c r="L10" s="24"/>
      <c r="M10" s="25"/>
      <c r="N10" s="39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8">
      <c r="A11" s="110" t="s">
        <v>100</v>
      </c>
      <c r="B11" s="69"/>
      <c r="C11" s="64">
        <v>12</v>
      </c>
      <c r="D11" s="12">
        <v>85</v>
      </c>
      <c r="E11" s="105">
        <f t="shared" si="2"/>
        <v>0</v>
      </c>
      <c r="F11" s="24"/>
      <c r="G11" s="24"/>
      <c r="H11" s="24"/>
      <c r="I11" s="24"/>
      <c r="J11" s="24"/>
      <c r="K11" s="24"/>
      <c r="L11" s="24"/>
      <c r="M11" s="37"/>
      <c r="N11" s="37"/>
      <c r="O11" s="3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8">
      <c r="A12" s="110" t="s">
        <v>101</v>
      </c>
      <c r="B12" s="69"/>
      <c r="C12" s="63">
        <v>12</v>
      </c>
      <c r="D12" s="12">
        <v>85</v>
      </c>
      <c r="E12" s="105">
        <f t="shared" si="2"/>
        <v>0</v>
      </c>
      <c r="F12" s="32"/>
      <c r="G12" s="32"/>
      <c r="H12" s="32"/>
      <c r="I12" s="32"/>
      <c r="J12" s="32"/>
      <c r="K12" s="32"/>
      <c r="L12" s="32"/>
      <c r="M12" s="32"/>
      <c r="N12" s="3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8">
      <c r="A13" s="110" t="s">
        <v>102</v>
      </c>
      <c r="B13" s="69"/>
      <c r="C13" s="64">
        <v>12</v>
      </c>
      <c r="D13" s="12">
        <v>85</v>
      </c>
      <c r="E13" s="105">
        <f t="shared" si="2"/>
        <v>0</v>
      </c>
      <c r="F13" s="32"/>
      <c r="G13" s="32"/>
      <c r="H13" s="32"/>
      <c r="I13" s="32"/>
      <c r="J13" s="32"/>
      <c r="K13" s="32"/>
      <c r="L13" s="32"/>
      <c r="M13" s="37"/>
      <c r="N13" s="39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8">
      <c r="A14" s="110" t="s">
        <v>103</v>
      </c>
      <c r="B14" s="69"/>
      <c r="C14" s="63">
        <v>12</v>
      </c>
      <c r="D14" s="12">
        <v>85</v>
      </c>
      <c r="E14" s="105">
        <f t="shared" si="2"/>
        <v>0</v>
      </c>
      <c r="F14" s="32"/>
      <c r="G14" s="32"/>
      <c r="H14" s="32"/>
      <c r="I14" s="32"/>
      <c r="J14" s="32"/>
      <c r="K14" s="32"/>
      <c r="L14" s="32"/>
      <c r="M14" s="37"/>
      <c r="N14" s="39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5">
      <c r="A15" s="31"/>
      <c r="B15" s="32"/>
      <c r="C15" s="32"/>
      <c r="D15" s="32"/>
      <c r="E15" s="106"/>
      <c r="F15" s="32"/>
      <c r="G15" s="32"/>
      <c r="H15" s="32"/>
      <c r="I15" s="32"/>
      <c r="J15" s="32"/>
      <c r="K15" s="32"/>
      <c r="L15" s="32"/>
      <c r="M15" s="37"/>
      <c r="N15" s="39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5">
      <c r="A16" s="229" t="s">
        <v>82</v>
      </c>
      <c r="B16" s="230"/>
      <c r="C16" s="230"/>
      <c r="D16" s="231"/>
      <c r="E16" s="106">
        <f>SUM(E3:E15)</f>
        <v>0</v>
      </c>
      <c r="F16" s="32">
        <f>SUM(F3:F15)</f>
        <v>0</v>
      </c>
      <c r="G16" s="32">
        <f>SUM(G3:G15)</f>
        <v>0</v>
      </c>
      <c r="H16" s="32">
        <f aca="true" t="shared" si="3" ref="H16:BS16">SUM(H3:H15)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>
        <f t="shared" si="3"/>
        <v>0</v>
      </c>
      <c r="W16" s="32">
        <f t="shared" si="3"/>
        <v>0</v>
      </c>
      <c r="X16" s="32">
        <f t="shared" si="3"/>
        <v>0</v>
      </c>
      <c r="Y16" s="32">
        <f t="shared" si="3"/>
        <v>0</v>
      </c>
      <c r="Z16" s="32">
        <f t="shared" si="3"/>
        <v>0</v>
      </c>
      <c r="AA16" s="32">
        <f t="shared" si="3"/>
        <v>0</v>
      </c>
      <c r="AB16" s="32">
        <f t="shared" si="3"/>
        <v>0</v>
      </c>
      <c r="AC16" s="32">
        <f t="shared" si="3"/>
        <v>0</v>
      </c>
      <c r="AD16" s="32">
        <f t="shared" si="3"/>
        <v>0</v>
      </c>
      <c r="AE16" s="32">
        <f t="shared" si="3"/>
        <v>0</v>
      </c>
      <c r="AF16" s="32">
        <f t="shared" si="3"/>
        <v>0</v>
      </c>
      <c r="AG16" s="32">
        <f t="shared" si="3"/>
        <v>0</v>
      </c>
      <c r="AH16" s="32">
        <f t="shared" si="3"/>
        <v>0</v>
      </c>
      <c r="AI16" s="32">
        <f t="shared" si="3"/>
        <v>0</v>
      </c>
      <c r="AJ16" s="32">
        <f t="shared" si="3"/>
        <v>0</v>
      </c>
      <c r="AK16" s="32">
        <f t="shared" si="3"/>
        <v>0</v>
      </c>
      <c r="AL16" s="32">
        <f t="shared" si="3"/>
        <v>0</v>
      </c>
      <c r="AM16" s="32">
        <f t="shared" si="3"/>
        <v>0</v>
      </c>
      <c r="AN16" s="32">
        <f t="shared" si="3"/>
        <v>0</v>
      </c>
      <c r="AO16" s="32">
        <f t="shared" si="3"/>
        <v>0</v>
      </c>
      <c r="AP16" s="32">
        <f t="shared" si="3"/>
        <v>0</v>
      </c>
      <c r="AQ16" s="32">
        <f t="shared" si="3"/>
        <v>0</v>
      </c>
      <c r="AR16" s="32">
        <f t="shared" si="3"/>
        <v>0</v>
      </c>
      <c r="AS16" s="32">
        <f t="shared" si="3"/>
        <v>0</v>
      </c>
      <c r="AT16" s="32">
        <f t="shared" si="3"/>
        <v>0</v>
      </c>
      <c r="AU16" s="32">
        <f t="shared" si="3"/>
        <v>0</v>
      </c>
      <c r="AV16" s="32">
        <f t="shared" si="3"/>
        <v>0</v>
      </c>
      <c r="AW16" s="32">
        <f t="shared" si="3"/>
        <v>0</v>
      </c>
      <c r="AX16" s="32">
        <f t="shared" si="3"/>
        <v>0</v>
      </c>
      <c r="AY16" s="32">
        <f t="shared" si="3"/>
        <v>0</v>
      </c>
      <c r="AZ16" s="32">
        <f t="shared" si="3"/>
        <v>0</v>
      </c>
      <c r="BA16" s="32">
        <f t="shared" si="3"/>
        <v>0</v>
      </c>
      <c r="BB16" s="32">
        <f t="shared" si="3"/>
        <v>0</v>
      </c>
      <c r="BC16" s="32">
        <f t="shared" si="3"/>
        <v>0</v>
      </c>
      <c r="BD16" s="32">
        <f t="shared" si="3"/>
        <v>0</v>
      </c>
      <c r="BE16" s="32">
        <f t="shared" si="3"/>
        <v>0</v>
      </c>
      <c r="BF16" s="32">
        <f t="shared" si="3"/>
        <v>0</v>
      </c>
      <c r="BG16" s="32">
        <f t="shared" si="3"/>
        <v>0</v>
      </c>
      <c r="BH16" s="32">
        <f t="shared" si="3"/>
        <v>0</v>
      </c>
      <c r="BI16" s="32">
        <f t="shared" si="3"/>
        <v>0</v>
      </c>
      <c r="BJ16" s="32">
        <f t="shared" si="3"/>
        <v>0</v>
      </c>
      <c r="BK16" s="32">
        <f t="shared" si="3"/>
        <v>0</v>
      </c>
      <c r="BL16" s="32">
        <f t="shared" si="3"/>
        <v>0</v>
      </c>
      <c r="BM16" s="32">
        <f t="shared" si="3"/>
        <v>0</v>
      </c>
      <c r="BN16" s="32">
        <f t="shared" si="3"/>
        <v>0</v>
      </c>
      <c r="BO16" s="32">
        <f t="shared" si="3"/>
        <v>0</v>
      </c>
      <c r="BP16" s="32">
        <f t="shared" si="3"/>
        <v>0</v>
      </c>
      <c r="BQ16" s="32">
        <f t="shared" si="3"/>
        <v>0</v>
      </c>
      <c r="BR16" s="32">
        <f t="shared" si="3"/>
        <v>0</v>
      </c>
      <c r="BS16" s="32">
        <f t="shared" si="3"/>
        <v>0</v>
      </c>
      <c r="BT16" s="32">
        <f>SUM(BT3:BT15)</f>
        <v>0</v>
      </c>
      <c r="BU16" s="32">
        <f aca="true" t="shared" si="4" ref="BU16:CX16">SUM(BU3:BU15)</f>
        <v>0</v>
      </c>
      <c r="BV16" s="32">
        <f t="shared" si="4"/>
        <v>0</v>
      </c>
      <c r="BW16" s="32">
        <f t="shared" si="4"/>
        <v>0</v>
      </c>
      <c r="BX16" s="32">
        <f t="shared" si="4"/>
        <v>0</v>
      </c>
      <c r="BY16" s="32">
        <f t="shared" si="4"/>
        <v>0</v>
      </c>
      <c r="BZ16" s="32">
        <f t="shared" si="4"/>
        <v>0</v>
      </c>
      <c r="CA16" s="32">
        <f t="shared" si="4"/>
        <v>0</v>
      </c>
      <c r="CB16" s="32">
        <f t="shared" si="4"/>
        <v>0</v>
      </c>
      <c r="CC16" s="32">
        <f t="shared" si="4"/>
        <v>0</v>
      </c>
      <c r="CD16" s="32">
        <f t="shared" si="4"/>
        <v>0</v>
      </c>
      <c r="CE16" s="32">
        <f t="shared" si="4"/>
        <v>0</v>
      </c>
      <c r="CF16" s="32">
        <f t="shared" si="4"/>
        <v>0</v>
      </c>
      <c r="CG16" s="32">
        <f t="shared" si="4"/>
        <v>0</v>
      </c>
      <c r="CH16" s="32">
        <f t="shared" si="4"/>
        <v>0</v>
      </c>
      <c r="CI16" s="32">
        <f t="shared" si="4"/>
        <v>0</v>
      </c>
      <c r="CJ16" s="32">
        <f t="shared" si="4"/>
        <v>0</v>
      </c>
      <c r="CK16" s="32">
        <f t="shared" si="4"/>
        <v>0</v>
      </c>
      <c r="CL16" s="32">
        <f t="shared" si="4"/>
        <v>0</v>
      </c>
      <c r="CM16" s="32">
        <f t="shared" si="4"/>
        <v>0</v>
      </c>
      <c r="CN16" s="32">
        <f t="shared" si="4"/>
        <v>0</v>
      </c>
      <c r="CO16" s="32">
        <f t="shared" si="4"/>
        <v>0</v>
      </c>
      <c r="CP16" s="32">
        <f t="shared" si="4"/>
        <v>0</v>
      </c>
      <c r="CQ16" s="32">
        <f t="shared" si="4"/>
        <v>0</v>
      </c>
      <c r="CR16" s="32">
        <f t="shared" si="4"/>
        <v>0</v>
      </c>
      <c r="CS16" s="32">
        <f t="shared" si="4"/>
        <v>0</v>
      </c>
      <c r="CT16" s="32">
        <f t="shared" si="4"/>
        <v>0</v>
      </c>
      <c r="CU16" s="32">
        <f t="shared" si="4"/>
        <v>0</v>
      </c>
      <c r="CV16" s="32">
        <f t="shared" si="4"/>
        <v>0</v>
      </c>
      <c r="CW16" s="32">
        <f t="shared" si="4"/>
        <v>0</v>
      </c>
      <c r="CX16" s="32">
        <f t="shared" si="4"/>
        <v>0</v>
      </c>
    </row>
    <row r="17" spans="1:102" ht="15">
      <c r="A17" s="31"/>
      <c r="B17" s="32"/>
      <c r="C17" s="32"/>
      <c r="D17" s="32"/>
      <c r="E17" s="106"/>
      <c r="F17" s="32"/>
      <c r="G17" s="32"/>
      <c r="H17" s="32"/>
      <c r="I17" s="32"/>
      <c r="J17" s="32"/>
      <c r="K17" s="32"/>
      <c r="L17" s="32"/>
      <c r="M17" s="37"/>
      <c r="N17" s="3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</row>
    <row r="18" spans="1:102" ht="15.75" thickBot="1">
      <c r="A18" s="26"/>
      <c r="B18" s="27"/>
      <c r="C18" s="27"/>
      <c r="D18" s="27"/>
      <c r="E18" s="107"/>
      <c r="F18" s="27"/>
      <c r="G18" s="27"/>
      <c r="H18" s="40"/>
      <c r="I18" s="27"/>
      <c r="J18" s="27"/>
      <c r="K18" s="27"/>
      <c r="L18" s="27"/>
      <c r="M18" s="28"/>
      <c r="N18" s="4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7"/>
    </row>
    <row r="19" spans="1:102" ht="15">
      <c r="A19" s="102" t="s">
        <v>67</v>
      </c>
      <c r="B19" s="102"/>
      <c r="C19" s="101"/>
      <c r="D19" s="101"/>
      <c r="E19" s="101"/>
      <c r="F19" s="29"/>
      <c r="G19" s="29"/>
      <c r="H19" s="42"/>
      <c r="I19" s="29"/>
      <c r="J19" s="29"/>
      <c r="K19" s="29"/>
      <c r="L19" s="29"/>
      <c r="M19" s="29"/>
      <c r="N19" s="42"/>
      <c r="O19" s="29"/>
      <c r="P19" s="2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1:102" ht="15.7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1:102" ht="72.75" thickBot="1">
      <c r="A21" s="71" t="s">
        <v>80</v>
      </c>
      <c r="B21" s="72"/>
      <c r="C21" s="72"/>
      <c r="D21" s="73"/>
      <c r="E21" s="7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1:102" ht="15">
      <c r="A22" s="75"/>
      <c r="B22" s="76"/>
      <c r="C22" s="76"/>
      <c r="D22" s="67" t="s">
        <v>49</v>
      </c>
      <c r="E22" s="7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1:102" ht="15">
      <c r="A23" s="77"/>
      <c r="B23" s="78"/>
      <c r="C23" s="29"/>
      <c r="D23" s="52" t="s">
        <v>50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ht="15">
      <c r="A24" s="77"/>
      <c r="B24" s="78"/>
      <c r="C24" s="29"/>
      <c r="D24" s="52" t="s">
        <v>51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ht="15">
      <c r="A25" s="77"/>
      <c r="B25" s="78"/>
      <c r="C25" s="29"/>
      <c r="D25" s="52" t="s">
        <v>52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ht="15.75" thickBot="1">
      <c r="A26" s="79"/>
      <c r="B26" s="80"/>
      <c r="C26" s="81"/>
      <c r="D26" s="53" t="s">
        <v>53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</sheetData>
  <sheetProtection/>
  <mergeCells count="1">
    <mergeCell ref="A16:D1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8.421875" style="0" bestFit="1" customWidth="1"/>
    <col min="2" max="2" width="6.421875" style="0" bestFit="1" customWidth="1"/>
    <col min="3" max="3" width="8.421875" style="0" bestFit="1" customWidth="1"/>
    <col min="4" max="4" width="6.421875" style="0" bestFit="1" customWidth="1"/>
    <col min="5" max="5" width="8.421875" style="0" bestFit="1" customWidth="1"/>
    <col min="6" max="6" width="6.421875" style="0" bestFit="1" customWidth="1"/>
    <col min="7" max="7" width="8.421875" style="0" bestFit="1" customWidth="1"/>
    <col min="8" max="8" width="6.421875" style="0" bestFit="1" customWidth="1"/>
    <col min="9" max="9" width="8.421875" style="0" bestFit="1" customWidth="1"/>
    <col min="10" max="10" width="6.421875" style="0" bestFit="1" customWidth="1"/>
    <col min="11" max="11" width="8.421875" style="0" bestFit="1" customWidth="1"/>
    <col min="12" max="12" width="6.421875" style="0" bestFit="1" customWidth="1"/>
  </cols>
  <sheetData>
    <row r="1" ht="12.75">
      <c r="A1" s="187" t="s">
        <v>124</v>
      </c>
    </row>
    <row r="2" spans="1:11" ht="12.75">
      <c r="A2">
        <v>1</v>
      </c>
      <c r="C2">
        <v>2</v>
      </c>
      <c r="E2">
        <v>3</v>
      </c>
      <c r="G2">
        <v>4</v>
      </c>
      <c r="I2">
        <v>5</v>
      </c>
      <c r="K2">
        <v>6</v>
      </c>
    </row>
    <row r="3" spans="1:12" ht="12.75">
      <c r="A3" t="e">
        <f>game_mmddyy!J3</f>
        <v>#N/A</v>
      </c>
      <c r="B3" s="184" t="s">
        <v>117</v>
      </c>
      <c r="C3" t="e">
        <f>game_mmddyy!K3</f>
        <v>#N/A</v>
      </c>
      <c r="D3" s="1" t="s">
        <v>117</v>
      </c>
      <c r="E3" t="e">
        <f>game_mmddyy!L3</f>
        <v>#N/A</v>
      </c>
      <c r="F3" s="1" t="s">
        <v>117</v>
      </c>
      <c r="G3" t="e">
        <f>game_mmddyy!M3</f>
        <v>#N/A</v>
      </c>
      <c r="H3" s="1" t="s">
        <v>117</v>
      </c>
      <c r="I3" t="e">
        <f>game_mmddyy!N3</f>
        <v>#N/A</v>
      </c>
      <c r="J3" s="1" t="s">
        <v>117</v>
      </c>
      <c r="K3" t="e">
        <f>game_mmddyy!O3</f>
        <v>#N/A</v>
      </c>
      <c r="L3" s="1" t="s">
        <v>117</v>
      </c>
    </row>
    <row r="4" spans="1:12" ht="12.75">
      <c r="A4" t="e">
        <f>game_mmddyy!J4</f>
        <v>#N/A</v>
      </c>
      <c r="B4" s="184" t="s">
        <v>115</v>
      </c>
      <c r="C4" t="e">
        <f>game_mmddyy!K4</f>
        <v>#N/A</v>
      </c>
      <c r="D4" s="184" t="s">
        <v>115</v>
      </c>
      <c r="E4" t="e">
        <f>game_mmddyy!L4</f>
        <v>#N/A</v>
      </c>
      <c r="F4" s="184" t="s">
        <v>115</v>
      </c>
      <c r="G4" t="e">
        <f>game_mmddyy!M4</f>
        <v>#N/A</v>
      </c>
      <c r="H4" s="184" t="s">
        <v>115</v>
      </c>
      <c r="I4" t="e">
        <f>game_mmddyy!N4</f>
        <v>#N/A</v>
      </c>
      <c r="J4" s="184" t="s">
        <v>115</v>
      </c>
      <c r="K4" t="e">
        <f>game_mmddyy!O4</f>
        <v>#N/A</v>
      </c>
      <c r="L4" s="184" t="s">
        <v>115</v>
      </c>
    </row>
    <row r="5" spans="1:12" ht="12.75">
      <c r="A5" t="e">
        <f>game_mmddyy!J5</f>
        <v>#N/A</v>
      </c>
      <c r="B5" s="1">
        <v>1</v>
      </c>
      <c r="C5" t="e">
        <f>game_mmddyy!K5</f>
        <v>#N/A</v>
      </c>
      <c r="D5" s="1">
        <v>1</v>
      </c>
      <c r="E5" t="e">
        <f>game_mmddyy!L5</f>
        <v>#N/A</v>
      </c>
      <c r="F5" s="1">
        <v>1</v>
      </c>
      <c r="G5" t="e">
        <f>game_mmddyy!M5</f>
        <v>#N/A</v>
      </c>
      <c r="H5" s="1">
        <v>1</v>
      </c>
      <c r="I5" t="e">
        <f>game_mmddyy!N5</f>
        <v>#N/A</v>
      </c>
      <c r="J5" s="1">
        <v>1</v>
      </c>
      <c r="K5" t="e">
        <f>game_mmddyy!O5</f>
        <v>#N/A</v>
      </c>
      <c r="L5" s="1">
        <v>1</v>
      </c>
    </row>
    <row r="6" spans="1:12" ht="12.75">
      <c r="A6" t="e">
        <f>game_mmddyy!J6</f>
        <v>#N/A</v>
      </c>
      <c r="B6" s="1">
        <v>2</v>
      </c>
      <c r="C6" t="e">
        <f>game_mmddyy!K6</f>
        <v>#N/A</v>
      </c>
      <c r="D6" s="1">
        <v>2</v>
      </c>
      <c r="E6" t="e">
        <f>game_mmddyy!L6</f>
        <v>#N/A</v>
      </c>
      <c r="F6" s="1">
        <v>2</v>
      </c>
      <c r="G6" t="e">
        <f>game_mmddyy!M6</f>
        <v>#N/A</v>
      </c>
      <c r="H6" s="1">
        <v>2</v>
      </c>
      <c r="I6" t="e">
        <f>game_mmddyy!N6</f>
        <v>#N/A</v>
      </c>
      <c r="J6" s="1">
        <v>2</v>
      </c>
      <c r="K6" t="e">
        <f>game_mmddyy!O6</f>
        <v>#N/A</v>
      </c>
      <c r="L6" s="1">
        <v>2</v>
      </c>
    </row>
    <row r="7" spans="1:12" ht="12.75">
      <c r="A7" t="e">
        <f>game_mmddyy!J7</f>
        <v>#N/A</v>
      </c>
      <c r="B7" s="184" t="s">
        <v>116</v>
      </c>
      <c r="C7" t="e">
        <f>game_mmddyy!K7</f>
        <v>#N/A</v>
      </c>
      <c r="D7" s="1" t="s">
        <v>116</v>
      </c>
      <c r="E7" t="e">
        <f>game_mmddyy!L7</f>
        <v>#N/A</v>
      </c>
      <c r="F7" s="1" t="s">
        <v>116</v>
      </c>
      <c r="G7" t="e">
        <f>game_mmddyy!M7</f>
        <v>#N/A</v>
      </c>
      <c r="H7" s="1" t="s">
        <v>116</v>
      </c>
      <c r="I7" t="e">
        <f>game_mmddyy!N7</f>
        <v>#N/A</v>
      </c>
      <c r="J7" s="1" t="s">
        <v>116</v>
      </c>
      <c r="K7" t="e">
        <f>game_mmddyy!O7</f>
        <v>#N/A</v>
      </c>
      <c r="L7" s="1" t="s">
        <v>116</v>
      </c>
    </row>
    <row r="8" spans="1:12" ht="12.75">
      <c r="A8" t="e">
        <f>game_mmddyy!J8</f>
        <v>#N/A</v>
      </c>
      <c r="B8" s="1">
        <v>3</v>
      </c>
      <c r="C8" t="e">
        <f>game_mmddyy!K8</f>
        <v>#N/A</v>
      </c>
      <c r="D8" s="1">
        <v>3</v>
      </c>
      <c r="E8" t="e">
        <f>game_mmddyy!L8</f>
        <v>#N/A</v>
      </c>
      <c r="F8" s="1">
        <v>3</v>
      </c>
      <c r="G8" t="e">
        <f>game_mmddyy!M8</f>
        <v>#N/A</v>
      </c>
      <c r="H8" s="1">
        <v>3</v>
      </c>
      <c r="I8" t="e">
        <f>game_mmddyy!N8</f>
        <v>#N/A</v>
      </c>
      <c r="J8" s="1">
        <v>3</v>
      </c>
      <c r="K8" t="e">
        <f>game_mmddyy!O8</f>
        <v>#N/A</v>
      </c>
      <c r="L8" s="1">
        <v>3</v>
      </c>
    </row>
    <row r="9" spans="1:12" ht="12.75">
      <c r="A9" s="168" t="e">
        <f>game_mmddyy!J10</f>
        <v>#N/A</v>
      </c>
      <c r="B9" s="185" t="s">
        <v>119</v>
      </c>
      <c r="C9" s="168" t="e">
        <f>game_mmddyy!K10</f>
        <v>#N/A</v>
      </c>
      <c r="D9" s="183" t="s">
        <v>119</v>
      </c>
      <c r="E9" s="168" t="e">
        <f>game_mmddyy!L10</f>
        <v>#N/A</v>
      </c>
      <c r="F9" s="183" t="s">
        <v>119</v>
      </c>
      <c r="G9" s="168" t="e">
        <f>game_mmddyy!M10</f>
        <v>#N/A</v>
      </c>
      <c r="H9" s="1" t="s">
        <v>119</v>
      </c>
      <c r="I9" s="168" t="e">
        <f>game_mmddyy!N10</f>
        <v>#N/A</v>
      </c>
      <c r="J9" s="1" t="s">
        <v>119</v>
      </c>
      <c r="K9" s="168" t="e">
        <f>game_mmddyy!O10</f>
        <v>#N/A</v>
      </c>
      <c r="L9" s="1" t="s">
        <v>119</v>
      </c>
    </row>
    <row r="10" spans="1:12" ht="12.75">
      <c r="A10" s="168" t="e">
        <f>game_mmddyy!J11</f>
        <v>#N/A</v>
      </c>
      <c r="B10" s="185" t="s">
        <v>118</v>
      </c>
      <c r="C10" s="168" t="e">
        <f>game_mmddyy!K11</f>
        <v>#N/A</v>
      </c>
      <c r="D10" s="183" t="s">
        <v>118</v>
      </c>
      <c r="E10" s="168" t="e">
        <f>game_mmddyy!L11</f>
        <v>#N/A</v>
      </c>
      <c r="F10" s="183" t="s">
        <v>118</v>
      </c>
      <c r="G10" s="168" t="e">
        <f>game_mmddyy!M11</f>
        <v>#N/A</v>
      </c>
      <c r="H10" s="1" t="s">
        <v>118</v>
      </c>
      <c r="I10" s="168" t="e">
        <f>game_mmddyy!N11</f>
        <v>#N/A</v>
      </c>
      <c r="J10" s="1" t="s">
        <v>118</v>
      </c>
      <c r="K10" s="168" t="e">
        <f>game_mmddyy!O11</f>
        <v>#N/A</v>
      </c>
      <c r="L10" s="1" t="s">
        <v>118</v>
      </c>
    </row>
    <row r="11" spans="1:12" ht="12.75">
      <c r="A11" s="168" t="e">
        <f>game_mmddyy!J12</f>
        <v>#N/A</v>
      </c>
      <c r="B11" s="185" t="s">
        <v>120</v>
      </c>
      <c r="C11" s="168" t="e">
        <f>game_mmddyy!K12</f>
        <v>#N/A</v>
      </c>
      <c r="D11" s="183" t="s">
        <v>120</v>
      </c>
      <c r="E11" s="168" t="e">
        <f>game_mmddyy!L12</f>
        <v>#N/A</v>
      </c>
      <c r="F11" s="183" t="s">
        <v>120</v>
      </c>
      <c r="G11" s="168" t="e">
        <f>game_mmddyy!M12</f>
        <v>#N/A</v>
      </c>
      <c r="H11" s="1" t="s">
        <v>120</v>
      </c>
      <c r="I11" s="168" t="e">
        <f>game_mmddyy!N12</f>
        <v>#N/A</v>
      </c>
      <c r="J11" s="1" t="s">
        <v>120</v>
      </c>
      <c r="K11" s="168" t="e">
        <f>game_mmddyy!O12</f>
        <v>#N/A</v>
      </c>
      <c r="L11" s="1" t="s">
        <v>120</v>
      </c>
    </row>
    <row r="12" spans="1:12" ht="12.75">
      <c r="A12" t="e">
        <f>game_mmddyy!J14</f>
        <v>#N/A</v>
      </c>
      <c r="B12" s="184" t="s">
        <v>121</v>
      </c>
      <c r="C12" t="e">
        <f>game_mmddyy!K14</f>
        <v>#N/A</v>
      </c>
      <c r="D12" s="184" t="s">
        <v>121</v>
      </c>
      <c r="E12" t="e">
        <f>game_mmddyy!L14</f>
        <v>#N/A</v>
      </c>
      <c r="F12" s="184" t="s">
        <v>121</v>
      </c>
      <c r="G12" t="e">
        <f>game_mmddyy!M14</f>
        <v>#N/A</v>
      </c>
      <c r="H12" s="1" t="s">
        <v>121</v>
      </c>
      <c r="I12" t="e">
        <f>game_mmddyy!N14</f>
        <v>#N/A</v>
      </c>
      <c r="J12" s="1" t="s">
        <v>121</v>
      </c>
      <c r="K12" t="e">
        <f>game_mmddyy!O14</f>
        <v>#N/A</v>
      </c>
      <c r="L12" s="1" t="s">
        <v>121</v>
      </c>
    </row>
    <row r="13" spans="1:12" ht="12.75">
      <c r="A13" t="e">
        <f>game_mmddyy!J15</f>
        <v>#N/A</v>
      </c>
      <c r="B13" s="184" t="s">
        <v>122</v>
      </c>
      <c r="C13" t="e">
        <f>game_mmddyy!K15</f>
        <v>#N/A</v>
      </c>
      <c r="D13" s="184" t="s">
        <v>122</v>
      </c>
      <c r="E13" t="e">
        <f>game_mmddyy!L15</f>
        <v>#N/A</v>
      </c>
      <c r="F13" s="184" t="s">
        <v>122</v>
      </c>
      <c r="G13" t="e">
        <f>game_mmddyy!M15</f>
        <v>#N/A</v>
      </c>
      <c r="H13" s="1" t="s">
        <v>122</v>
      </c>
      <c r="I13" t="e">
        <f>game_mmddyy!N15</f>
        <v>#N/A</v>
      </c>
      <c r="J13" s="1" t="s">
        <v>122</v>
      </c>
      <c r="K13" t="e">
        <f>game_mmddyy!O15</f>
        <v>#N/A</v>
      </c>
      <c r="L13" s="1" t="s">
        <v>122</v>
      </c>
    </row>
    <row r="14" spans="1:12" ht="12.75">
      <c r="A14" t="e">
        <f>game_mmddyy!J16</f>
        <v>#N/A</v>
      </c>
      <c r="B14" s="184" t="s">
        <v>123</v>
      </c>
      <c r="C14" t="e">
        <f>game_mmddyy!K16</f>
        <v>#N/A</v>
      </c>
      <c r="D14" s="184" t="s">
        <v>123</v>
      </c>
      <c r="E14" t="e">
        <f>game_mmddyy!L16</f>
        <v>#N/A</v>
      </c>
      <c r="F14" s="184" t="s">
        <v>123</v>
      </c>
      <c r="G14" t="e">
        <f>game_mmddyy!M16</f>
        <v>#N/A</v>
      </c>
      <c r="H14" s="1" t="s">
        <v>123</v>
      </c>
      <c r="I14" t="e">
        <f>game_mmddyy!N16</f>
        <v>#N/A</v>
      </c>
      <c r="J14" s="1" t="s">
        <v>123</v>
      </c>
      <c r="K14" t="e">
        <f>game_mmddyy!O16</f>
        <v>#N/A</v>
      </c>
      <c r="L14" s="1" t="s">
        <v>123</v>
      </c>
    </row>
    <row r="23" ht="12.75">
      <c r="K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Team_Larson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painter</cp:lastModifiedBy>
  <cp:lastPrinted>2012-03-12T23:47:36Z</cp:lastPrinted>
  <dcterms:created xsi:type="dcterms:W3CDTF">2007-03-11T23:01:39Z</dcterms:created>
  <dcterms:modified xsi:type="dcterms:W3CDTF">2017-11-02T00:15:41Z</dcterms:modified>
  <cp:category/>
  <cp:version/>
  <cp:contentType/>
  <cp:contentStatus/>
</cp:coreProperties>
</file>